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120" windowHeight="7965" tabRatio="338"/>
  </bookViews>
  <sheets>
    <sheet name="controllore" sheetId="1" r:id="rId1"/>
    <sheet name="stimatore" sheetId="2" r:id="rId2"/>
    <sheet name="stima con u" sheetId="3" r:id="rId3"/>
    <sheet name="stima con rumore" sheetId="4" r:id="rId4"/>
  </sheets>
  <calcPr calcId="145621"/>
</workbook>
</file>

<file path=xl/calcChain.xml><?xml version="1.0" encoding="utf-8"?>
<calcChain xmlns="http://schemas.openxmlformats.org/spreadsheetml/2006/main">
  <c r="F7" i="1" l="1"/>
  <c r="H6" i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8" i="1"/>
  <c r="C8" i="1"/>
  <c r="A8" i="1"/>
  <c r="A9" i="1"/>
  <c r="A10" i="1"/>
  <c r="A11" i="1"/>
  <c r="A12" i="1" s="1"/>
  <c r="A13" i="1" s="1"/>
  <c r="A14" i="1" s="1"/>
  <c r="A15" i="1" s="1"/>
  <c r="A16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D8" i="1"/>
  <c r="E8" i="1"/>
  <c r="K10" i="4"/>
  <c r="F10" i="4"/>
  <c r="E10" i="4"/>
  <c r="C11" i="4"/>
  <c r="D11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H6" i="4"/>
  <c r="I7" i="4"/>
  <c r="K6" i="4"/>
  <c r="M10" i="4"/>
  <c r="I6" i="4"/>
  <c r="H7" i="4"/>
  <c r="E10" i="3"/>
  <c r="C11" i="3"/>
  <c r="D12" i="3"/>
  <c r="D11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H6" i="3"/>
  <c r="I7" i="3"/>
  <c r="I6" i="3"/>
  <c r="H7" i="3"/>
  <c r="E10" i="2"/>
  <c r="C11" i="2"/>
  <c r="D11" i="2"/>
  <c r="C12" i="2"/>
  <c r="I7" i="2"/>
  <c r="K7" i="2"/>
  <c r="H7" i="2"/>
  <c r="H6" i="2"/>
  <c r="I6" i="2"/>
  <c r="H5" i="1"/>
  <c r="I5" i="1"/>
  <c r="I6" i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K6" i="2"/>
  <c r="M10" i="2"/>
  <c r="G11" i="2"/>
  <c r="H11" i="2"/>
  <c r="J10" i="2"/>
  <c r="E11" i="3"/>
  <c r="D12" i="2"/>
  <c r="D13" i="2"/>
  <c r="E11" i="2"/>
  <c r="J10" i="3"/>
  <c r="H11" i="3"/>
  <c r="G11" i="3"/>
  <c r="K7" i="4"/>
  <c r="C12" i="4"/>
  <c r="C12" i="3"/>
  <c r="E12" i="2"/>
  <c r="C13" i="2"/>
  <c r="E13" i="2"/>
  <c r="I11" i="3"/>
  <c r="D13" i="3"/>
  <c r="C14" i="2"/>
  <c r="H12" i="3"/>
  <c r="B9" i="1"/>
  <c r="B10" i="1"/>
  <c r="B11" i="1" s="1"/>
  <c r="B12" i="1"/>
  <c r="B13" i="1" s="1"/>
  <c r="B14" i="1" s="1"/>
  <c r="B15" i="1" s="1"/>
  <c r="B16" i="1" s="1"/>
  <c r="B17" i="1" s="1"/>
  <c r="B18" i="1"/>
  <c r="B19" i="1" s="1"/>
  <c r="B20" i="1" s="1"/>
  <c r="B21" i="1" s="1"/>
  <c r="B22" i="1" s="1"/>
  <c r="B23" i="1" s="1"/>
  <c r="B24" i="1" s="1"/>
  <c r="B25" i="1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K7" i="3"/>
  <c r="K6" i="3"/>
  <c r="M10" i="3"/>
  <c r="C13" i="4"/>
  <c r="C13" i="3"/>
  <c r="E12" i="3"/>
  <c r="J11" i="3"/>
  <c r="G12" i="3"/>
  <c r="D14" i="2"/>
  <c r="E14" i="2"/>
  <c r="D12" i="4"/>
  <c r="E11" i="4"/>
  <c r="I11" i="2"/>
  <c r="G12" i="2"/>
  <c r="I12" i="2"/>
  <c r="J12" i="2"/>
  <c r="I12" i="3"/>
  <c r="J12" i="3"/>
  <c r="G13" i="3"/>
  <c r="E13" i="3"/>
  <c r="C14" i="3"/>
  <c r="D13" i="4"/>
  <c r="E12" i="4"/>
  <c r="D14" i="3"/>
  <c r="D15" i="3"/>
  <c r="D15" i="2"/>
  <c r="C15" i="2"/>
  <c r="E13" i="4"/>
  <c r="J11" i="2"/>
  <c r="H12" i="2"/>
  <c r="H13" i="3"/>
  <c r="I13" i="3"/>
  <c r="J13" i="3"/>
  <c r="G14" i="3"/>
  <c r="D16" i="2"/>
  <c r="G13" i="2"/>
  <c r="D14" i="4"/>
  <c r="H13" i="2"/>
  <c r="C14" i="4"/>
  <c r="C15" i="3"/>
  <c r="E14" i="3"/>
  <c r="C16" i="2"/>
  <c r="E15" i="2"/>
  <c r="H14" i="3"/>
  <c r="I14" i="3"/>
  <c r="J14" i="3"/>
  <c r="H15" i="3"/>
  <c r="I13" i="2"/>
  <c r="J13" i="2"/>
  <c r="C16" i="3"/>
  <c r="E15" i="3"/>
  <c r="D15" i="4"/>
  <c r="E16" i="2"/>
  <c r="C17" i="2"/>
  <c r="C15" i="4"/>
  <c r="E14" i="4"/>
  <c r="D16" i="3"/>
  <c r="D17" i="2"/>
  <c r="C18" i="2"/>
  <c r="E17" i="2"/>
  <c r="D18" i="2"/>
  <c r="D19" i="2"/>
  <c r="E15" i="4"/>
  <c r="C16" i="4"/>
  <c r="C17" i="3"/>
  <c r="E16" i="3"/>
  <c r="D17" i="3"/>
  <c r="G14" i="2"/>
  <c r="G15" i="3"/>
  <c r="D16" i="4"/>
  <c r="H14" i="2"/>
  <c r="E16" i="4"/>
  <c r="C17" i="4"/>
  <c r="C19" i="2"/>
  <c r="E18" i="2"/>
  <c r="I15" i="3"/>
  <c r="E17" i="3"/>
  <c r="C18" i="3"/>
  <c r="I14" i="2"/>
  <c r="J14" i="2"/>
  <c r="D18" i="3"/>
  <c r="D19" i="3"/>
  <c r="D17" i="4"/>
  <c r="D18" i="4"/>
  <c r="C19" i="3"/>
  <c r="E18" i="3"/>
  <c r="J15" i="3"/>
  <c r="H16" i="3"/>
  <c r="G15" i="2"/>
  <c r="C20" i="2"/>
  <c r="E19" i="2"/>
  <c r="D20" i="2"/>
  <c r="H15" i="2"/>
  <c r="G16" i="3"/>
  <c r="C18" i="4"/>
  <c r="E17" i="4"/>
  <c r="C21" i="2"/>
  <c r="E20" i="2"/>
  <c r="I15" i="2"/>
  <c r="J15" i="2"/>
  <c r="E18" i="4"/>
  <c r="C19" i="4"/>
  <c r="E19" i="3"/>
  <c r="C20" i="3"/>
  <c r="D20" i="3"/>
  <c r="D21" i="3"/>
  <c r="G17" i="3"/>
  <c r="I16" i="3"/>
  <c r="J16" i="3"/>
  <c r="D21" i="2"/>
  <c r="D22" i="2"/>
  <c r="H17" i="3"/>
  <c r="D19" i="4"/>
  <c r="I17" i="3"/>
  <c r="J17" i="3"/>
  <c r="G18" i="3"/>
  <c r="G16" i="2"/>
  <c r="D23" i="2"/>
  <c r="E20" i="3"/>
  <c r="C21" i="3"/>
  <c r="E19" i="4"/>
  <c r="C20" i="4"/>
  <c r="D20" i="4"/>
  <c r="E21" i="2"/>
  <c r="C22" i="2"/>
  <c r="H18" i="3"/>
  <c r="H16" i="2"/>
  <c r="H17" i="2"/>
  <c r="E20" i="4"/>
  <c r="C21" i="4"/>
  <c r="D24" i="2"/>
  <c r="C23" i="2"/>
  <c r="E22" i="2"/>
  <c r="G17" i="2"/>
  <c r="I16" i="2"/>
  <c r="J16" i="2"/>
  <c r="E21" i="3"/>
  <c r="C22" i="3"/>
  <c r="D22" i="3"/>
  <c r="I18" i="3"/>
  <c r="J18" i="3"/>
  <c r="D21" i="4"/>
  <c r="E22" i="3"/>
  <c r="C23" i="3"/>
  <c r="G19" i="3"/>
  <c r="C24" i="2"/>
  <c r="E23" i="2"/>
  <c r="H18" i="2"/>
  <c r="D22" i="4"/>
  <c r="D23" i="3"/>
  <c r="D24" i="3"/>
  <c r="E21" i="4"/>
  <c r="C22" i="4"/>
  <c r="I17" i="2"/>
  <c r="J17" i="2"/>
  <c r="G18" i="2"/>
  <c r="D25" i="2"/>
  <c r="H19" i="3"/>
  <c r="D26" i="2"/>
  <c r="E22" i="4"/>
  <c r="C23" i="4"/>
  <c r="I18" i="2"/>
  <c r="J18" i="2"/>
  <c r="D23" i="4"/>
  <c r="E24" i="2"/>
  <c r="C25" i="2"/>
  <c r="I19" i="3"/>
  <c r="J19" i="3"/>
  <c r="G20" i="3"/>
  <c r="E23" i="3"/>
  <c r="C24" i="3"/>
  <c r="H20" i="3"/>
  <c r="H21" i="3"/>
  <c r="C25" i="3"/>
  <c r="E24" i="3"/>
  <c r="I20" i="3"/>
  <c r="J20" i="3"/>
  <c r="G21" i="3"/>
  <c r="D24" i="4"/>
  <c r="D25" i="3"/>
  <c r="E23" i="4"/>
  <c r="C24" i="4"/>
  <c r="H19" i="2"/>
  <c r="C26" i="2"/>
  <c r="D27" i="2"/>
  <c r="E25" i="2"/>
  <c r="G19" i="2"/>
  <c r="I21" i="3"/>
  <c r="J21" i="3"/>
  <c r="I19" i="2"/>
  <c r="J19" i="2"/>
  <c r="D26" i="3"/>
  <c r="D27" i="3"/>
  <c r="C27" i="2"/>
  <c r="E26" i="2"/>
  <c r="E24" i="4"/>
  <c r="C25" i="4"/>
  <c r="D25" i="4"/>
  <c r="C26" i="3"/>
  <c r="E25" i="3"/>
  <c r="H22" i="3"/>
  <c r="D26" i="4"/>
  <c r="C28" i="2"/>
  <c r="E27" i="2"/>
  <c r="D28" i="3"/>
  <c r="H20" i="2"/>
  <c r="C27" i="3"/>
  <c r="E26" i="3"/>
  <c r="E25" i="4"/>
  <c r="C26" i="4"/>
  <c r="G20" i="2"/>
  <c r="G22" i="3"/>
  <c r="D28" i="2"/>
  <c r="D29" i="2"/>
  <c r="G23" i="3"/>
  <c r="I22" i="3"/>
  <c r="J22" i="3"/>
  <c r="E27" i="3"/>
  <c r="C28" i="3"/>
  <c r="C29" i="2"/>
  <c r="E28" i="2"/>
  <c r="H23" i="3"/>
  <c r="I20" i="2"/>
  <c r="J20" i="2"/>
  <c r="G21" i="2"/>
  <c r="E26" i="4"/>
  <c r="C27" i="4"/>
  <c r="H21" i="2"/>
  <c r="D29" i="3"/>
  <c r="D27" i="4"/>
  <c r="C28" i="4"/>
  <c r="E27" i="4"/>
  <c r="D28" i="4"/>
  <c r="I21" i="2"/>
  <c r="J21" i="2"/>
  <c r="G22" i="2"/>
  <c r="C30" i="2"/>
  <c r="E29" i="2"/>
  <c r="D30" i="3"/>
  <c r="C29" i="3"/>
  <c r="E28" i="3"/>
  <c r="H24" i="3"/>
  <c r="I23" i="3"/>
  <c r="J23" i="3"/>
  <c r="D30" i="2"/>
  <c r="E30" i="2"/>
  <c r="C31" i="2"/>
  <c r="C29" i="4"/>
  <c r="E28" i="4"/>
  <c r="D31" i="2"/>
  <c r="G24" i="3"/>
  <c r="E29" i="3"/>
  <c r="C30" i="3"/>
  <c r="H22" i="2"/>
  <c r="D31" i="3"/>
  <c r="D29" i="4"/>
  <c r="I24" i="3"/>
  <c r="J24" i="3"/>
  <c r="C32" i="2"/>
  <c r="E31" i="2"/>
  <c r="D30" i="4"/>
  <c r="H23" i="2"/>
  <c r="D32" i="2"/>
  <c r="D33" i="2"/>
  <c r="I22" i="2"/>
  <c r="C31" i="3"/>
  <c r="E30" i="3"/>
  <c r="H25" i="3"/>
  <c r="D32" i="3"/>
  <c r="C30" i="4"/>
  <c r="E29" i="4"/>
  <c r="D33" i="3"/>
  <c r="E31" i="3"/>
  <c r="C32" i="3"/>
  <c r="J22" i="2"/>
  <c r="G23" i="2"/>
  <c r="C33" i="2"/>
  <c r="D34" i="2"/>
  <c r="E32" i="2"/>
  <c r="G25" i="3"/>
  <c r="C31" i="4"/>
  <c r="E30" i="4"/>
  <c r="D31" i="4"/>
  <c r="I25" i="3"/>
  <c r="J25" i="3"/>
  <c r="C33" i="3"/>
  <c r="E32" i="3"/>
  <c r="D32" i="4"/>
  <c r="E31" i="4"/>
  <c r="C32" i="4"/>
  <c r="E33" i="2"/>
  <c r="C34" i="2"/>
  <c r="I23" i="2"/>
  <c r="J23" i="2"/>
  <c r="H24" i="2"/>
  <c r="C33" i="4"/>
  <c r="E32" i="4"/>
  <c r="C34" i="3"/>
  <c r="E33" i="3"/>
  <c r="C35" i="2"/>
  <c r="E34" i="2"/>
  <c r="D34" i="3"/>
  <c r="D35" i="2"/>
  <c r="D36" i="2"/>
  <c r="H26" i="3"/>
  <c r="G24" i="2"/>
  <c r="D33" i="4"/>
  <c r="G26" i="3"/>
  <c r="I26" i="3"/>
  <c r="J26" i="3"/>
  <c r="G27" i="3"/>
  <c r="D37" i="2"/>
  <c r="E35" i="2"/>
  <c r="C36" i="2"/>
  <c r="D35" i="3"/>
  <c r="C34" i="4"/>
  <c r="E33" i="4"/>
  <c r="D34" i="4"/>
  <c r="E34" i="3"/>
  <c r="C35" i="3"/>
  <c r="H25" i="2"/>
  <c r="I24" i="2"/>
  <c r="J24" i="2"/>
  <c r="C36" i="3"/>
  <c r="E35" i="3"/>
  <c r="D36" i="3"/>
  <c r="H27" i="3"/>
  <c r="G25" i="2"/>
  <c r="E36" i="2"/>
  <c r="C37" i="2"/>
  <c r="E34" i="4"/>
  <c r="C35" i="4"/>
  <c r="I27" i="3"/>
  <c r="J27" i="3"/>
  <c r="D35" i="4"/>
  <c r="H28" i="3"/>
  <c r="C37" i="3"/>
  <c r="E36" i="3"/>
  <c r="G28" i="3"/>
  <c r="E37" i="2"/>
  <c r="C38" i="2"/>
  <c r="D38" i="2"/>
  <c r="D39" i="2"/>
  <c r="D36" i="4"/>
  <c r="E35" i="4"/>
  <c r="C36" i="4"/>
  <c r="D37" i="3"/>
  <c r="I25" i="2"/>
  <c r="G26" i="2"/>
  <c r="I28" i="3"/>
  <c r="J28" i="3"/>
  <c r="J25" i="2"/>
  <c r="H26" i="2"/>
  <c r="C39" i="2"/>
  <c r="E38" i="2"/>
  <c r="E37" i="3"/>
  <c r="C38" i="3"/>
  <c r="D38" i="3"/>
  <c r="D37" i="4"/>
  <c r="E36" i="4"/>
  <c r="C37" i="4"/>
  <c r="E37" i="4"/>
  <c r="C38" i="4"/>
  <c r="C40" i="2"/>
  <c r="E39" i="2"/>
  <c r="G29" i="3"/>
  <c r="H29" i="3"/>
  <c r="C39" i="3"/>
  <c r="E38" i="3"/>
  <c r="D38" i="4"/>
  <c r="D39" i="3"/>
  <c r="D40" i="2"/>
  <c r="I26" i="2"/>
  <c r="H27" i="2"/>
  <c r="E39" i="3"/>
  <c r="C40" i="3"/>
  <c r="E40" i="2"/>
  <c r="C41" i="2"/>
  <c r="D41" i="2"/>
  <c r="D42" i="2"/>
  <c r="I29" i="3"/>
  <c r="J29" i="3"/>
  <c r="D40" i="3"/>
  <c r="D41" i="3"/>
  <c r="E38" i="4"/>
  <c r="C39" i="4"/>
  <c r="J26" i="2"/>
  <c r="G27" i="2"/>
  <c r="D39" i="4"/>
  <c r="E39" i="4"/>
  <c r="C40" i="4"/>
  <c r="I27" i="2"/>
  <c r="G28" i="2"/>
  <c r="G30" i="3"/>
  <c r="H30" i="3"/>
  <c r="D42" i="3"/>
  <c r="C41" i="3"/>
  <c r="E40" i="3"/>
  <c r="D40" i="4"/>
  <c r="E41" i="2"/>
  <c r="C42" i="2"/>
  <c r="D43" i="2"/>
  <c r="I30" i="3"/>
  <c r="J30" i="3"/>
  <c r="C41" i="4"/>
  <c r="E40" i="4"/>
  <c r="D41" i="4"/>
  <c r="C42" i="3"/>
  <c r="E41" i="3"/>
  <c r="J27" i="2"/>
  <c r="H28" i="2"/>
  <c r="I28" i="2"/>
  <c r="J28" i="2"/>
  <c r="C43" i="2"/>
  <c r="E42" i="2"/>
  <c r="C44" i="2"/>
  <c r="E43" i="2"/>
  <c r="E42" i="3"/>
  <c r="C43" i="3"/>
  <c r="E41" i="4"/>
  <c r="C42" i="4"/>
  <c r="D44" i="2"/>
  <c r="D45" i="2"/>
  <c r="D42" i="4"/>
  <c r="H29" i="2"/>
  <c r="G29" i="2"/>
  <c r="D43" i="3"/>
  <c r="D44" i="3"/>
  <c r="H31" i="3"/>
  <c r="G31" i="3"/>
  <c r="H30" i="2"/>
  <c r="C44" i="3"/>
  <c r="E43" i="3"/>
  <c r="H32" i="3"/>
  <c r="D43" i="4"/>
  <c r="E42" i="4"/>
  <c r="C43" i="4"/>
  <c r="I31" i="3"/>
  <c r="J31" i="3"/>
  <c r="G30" i="2"/>
  <c r="I29" i="2"/>
  <c r="J29" i="2"/>
  <c r="E44" i="2"/>
  <c r="C45" i="2"/>
  <c r="H31" i="2"/>
  <c r="E44" i="3"/>
  <c r="C45" i="3"/>
  <c r="I30" i="2"/>
  <c r="J30" i="2"/>
  <c r="G32" i="3"/>
  <c r="C46" i="2"/>
  <c r="E45" i="2"/>
  <c r="E43" i="4"/>
  <c r="C44" i="4"/>
  <c r="D44" i="4"/>
  <c r="D46" i="2"/>
  <c r="D45" i="3"/>
  <c r="D46" i="3"/>
  <c r="D47" i="3"/>
  <c r="D47" i="2"/>
  <c r="C45" i="4"/>
  <c r="E44" i="4"/>
  <c r="G31" i="2"/>
  <c r="D45" i="4"/>
  <c r="E46" i="2"/>
  <c r="C47" i="2"/>
  <c r="E45" i="3"/>
  <c r="C46" i="3"/>
  <c r="I32" i="3"/>
  <c r="E47" i="2"/>
  <c r="C48" i="2"/>
  <c r="I31" i="2"/>
  <c r="J31" i="2"/>
  <c r="H32" i="2"/>
  <c r="D48" i="3"/>
  <c r="C47" i="3"/>
  <c r="E46" i="3"/>
  <c r="C46" i="4"/>
  <c r="E45" i="4"/>
  <c r="D48" i="2"/>
  <c r="J32" i="3"/>
  <c r="H33" i="3"/>
  <c r="D46" i="4"/>
  <c r="G33" i="3"/>
  <c r="D49" i="3"/>
  <c r="C49" i="2"/>
  <c r="E48" i="2"/>
  <c r="G34" i="3"/>
  <c r="I33" i="3"/>
  <c r="J33" i="3"/>
  <c r="D49" i="2"/>
  <c r="D50" i="2"/>
  <c r="E47" i="3"/>
  <c r="C48" i="3"/>
  <c r="G32" i="2"/>
  <c r="D47" i="4"/>
  <c r="C47" i="4"/>
  <c r="E46" i="4"/>
  <c r="H34" i="3"/>
  <c r="H33" i="2"/>
  <c r="E47" i="4"/>
  <c r="C48" i="4"/>
  <c r="D48" i="4"/>
  <c r="C50" i="2"/>
  <c r="E49" i="2"/>
  <c r="I32" i="2"/>
  <c r="J32" i="2"/>
  <c r="G33" i="2"/>
  <c r="I34" i="3"/>
  <c r="J34" i="3"/>
  <c r="C49" i="3"/>
  <c r="E48" i="3"/>
  <c r="C51" i="2"/>
  <c r="E50" i="2"/>
  <c r="D51" i="2"/>
  <c r="D52" i="2"/>
  <c r="G34" i="2"/>
  <c r="I33" i="2"/>
  <c r="J33" i="2"/>
  <c r="D49" i="4"/>
  <c r="H34" i="2"/>
  <c r="C50" i="3"/>
  <c r="E49" i="3"/>
  <c r="H35" i="3"/>
  <c r="G35" i="3"/>
  <c r="E48" i="4"/>
  <c r="C49" i="4"/>
  <c r="D50" i="3"/>
  <c r="D51" i="3"/>
  <c r="C50" i="4"/>
  <c r="E49" i="4"/>
  <c r="H35" i="2"/>
  <c r="D52" i="3"/>
  <c r="I35" i="3"/>
  <c r="J35" i="3"/>
  <c r="E50" i="3"/>
  <c r="C51" i="3"/>
  <c r="G35" i="2"/>
  <c r="I34" i="2"/>
  <c r="J34" i="2"/>
  <c r="D50" i="4"/>
  <c r="E51" i="2"/>
  <c r="C52" i="2"/>
  <c r="D51" i="4"/>
  <c r="C53" i="2"/>
  <c r="E52" i="2"/>
  <c r="D53" i="2"/>
  <c r="C51" i="4"/>
  <c r="E50" i="4"/>
  <c r="E51" i="3"/>
  <c r="C52" i="3"/>
  <c r="H36" i="3"/>
  <c r="I35" i="2"/>
  <c r="J35" i="2"/>
  <c r="G36" i="3"/>
  <c r="H37" i="3"/>
  <c r="C53" i="3"/>
  <c r="E52" i="3"/>
  <c r="D52" i="4"/>
  <c r="I36" i="3"/>
  <c r="J36" i="3"/>
  <c r="G37" i="3"/>
  <c r="C52" i="4"/>
  <c r="E51" i="4"/>
  <c r="D53" i="3"/>
  <c r="H36" i="2"/>
  <c r="D54" i="2"/>
  <c r="D55" i="2"/>
  <c r="G36" i="2"/>
  <c r="E53" i="2"/>
  <c r="C54" i="2"/>
  <c r="D56" i="2"/>
  <c r="C53" i="4"/>
  <c r="E52" i="4"/>
  <c r="E53" i="3"/>
  <c r="C54" i="3"/>
  <c r="E54" i="2"/>
  <c r="C55" i="2"/>
  <c r="H37" i="2"/>
  <c r="I37" i="3"/>
  <c r="J37" i="3"/>
  <c r="I36" i="2"/>
  <c r="J36" i="2"/>
  <c r="G37" i="2"/>
  <c r="D54" i="3"/>
  <c r="D53" i="4"/>
  <c r="E53" i="4"/>
  <c r="C54" i="4"/>
  <c r="D55" i="3"/>
  <c r="D54" i="4"/>
  <c r="I37" i="2"/>
  <c r="J37" i="2"/>
  <c r="H38" i="3"/>
  <c r="E55" i="2"/>
  <c r="C56" i="2"/>
  <c r="G38" i="3"/>
  <c r="E54" i="3"/>
  <c r="C55" i="3"/>
  <c r="C56" i="3"/>
  <c r="E55" i="3"/>
  <c r="D56" i="3"/>
  <c r="I38" i="3"/>
  <c r="J38" i="3"/>
  <c r="G39" i="3"/>
  <c r="C57" i="2"/>
  <c r="E56" i="2"/>
  <c r="D57" i="2"/>
  <c r="D58" i="2"/>
  <c r="E54" i="4"/>
  <c r="C55" i="4"/>
  <c r="G38" i="2"/>
  <c r="H38" i="2"/>
  <c r="D55" i="4"/>
  <c r="D56" i="4"/>
  <c r="C57" i="3"/>
  <c r="E56" i="3"/>
  <c r="H39" i="2"/>
  <c r="C56" i="4"/>
  <c r="E55" i="4"/>
  <c r="E57" i="2"/>
  <c r="C58" i="2"/>
  <c r="D57" i="3"/>
  <c r="D58" i="3"/>
  <c r="I38" i="2"/>
  <c r="J38" i="2"/>
  <c r="G39" i="2"/>
  <c r="H39" i="3"/>
  <c r="D59" i="3"/>
  <c r="D57" i="4"/>
  <c r="I39" i="2"/>
  <c r="J39" i="2"/>
  <c r="I39" i="3"/>
  <c r="J39" i="3"/>
  <c r="E57" i="3"/>
  <c r="C58" i="3"/>
  <c r="C59" i="2"/>
  <c r="E58" i="2"/>
  <c r="C57" i="4"/>
  <c r="E56" i="4"/>
  <c r="D59" i="2"/>
  <c r="D60" i="2"/>
  <c r="C60" i="2"/>
  <c r="D61" i="2"/>
  <c r="E59" i="2"/>
  <c r="D58" i="4"/>
  <c r="D60" i="3"/>
  <c r="E57" i="4"/>
  <c r="C58" i="4"/>
  <c r="G40" i="3"/>
  <c r="H40" i="2"/>
  <c r="E58" i="3"/>
  <c r="C59" i="3"/>
  <c r="G40" i="2"/>
  <c r="H40" i="3"/>
  <c r="C59" i="4"/>
  <c r="E58" i="4"/>
  <c r="H41" i="2"/>
  <c r="E60" i="2"/>
  <c r="C61" i="2"/>
  <c r="I40" i="2"/>
  <c r="J40" i="2"/>
  <c r="G41" i="2"/>
  <c r="C60" i="3"/>
  <c r="D61" i="3"/>
  <c r="E59" i="3"/>
  <c r="I40" i="3"/>
  <c r="J40" i="3"/>
  <c r="D59" i="4"/>
  <c r="C62" i="2"/>
  <c r="E61" i="2"/>
  <c r="D60" i="4"/>
  <c r="I41" i="2"/>
  <c r="J41" i="2"/>
  <c r="E59" i="4"/>
  <c r="C60" i="4"/>
  <c r="G41" i="3"/>
  <c r="E60" i="3"/>
  <c r="C61" i="3"/>
  <c r="H41" i="3"/>
  <c r="D62" i="2"/>
  <c r="D63" i="2"/>
  <c r="C62" i="3"/>
  <c r="E61" i="3"/>
  <c r="H42" i="2"/>
  <c r="G42" i="2"/>
  <c r="E62" i="2"/>
  <c r="C63" i="2"/>
  <c r="H42" i="3"/>
  <c r="D61" i="4"/>
  <c r="D64" i="2"/>
  <c r="I41" i="3"/>
  <c r="J41" i="3"/>
  <c r="E60" i="4"/>
  <c r="C61" i="4"/>
  <c r="D62" i="3"/>
  <c r="D63" i="3"/>
  <c r="C62" i="4"/>
  <c r="E61" i="4"/>
  <c r="D62" i="4"/>
  <c r="H43" i="2"/>
  <c r="E63" i="2"/>
  <c r="C64" i="2"/>
  <c r="E62" i="3"/>
  <c r="C63" i="3"/>
  <c r="G42" i="3"/>
  <c r="G43" i="2"/>
  <c r="I42" i="2"/>
  <c r="J42" i="2"/>
  <c r="D65" i="2"/>
  <c r="E63" i="3"/>
  <c r="C64" i="3"/>
  <c r="D66" i="2"/>
  <c r="D64" i="3"/>
  <c r="E62" i="4"/>
  <c r="C63" i="4"/>
  <c r="E64" i="2"/>
  <c r="C65" i="2"/>
  <c r="D63" i="4"/>
  <c r="I42" i="3"/>
  <c r="G43" i="3"/>
  <c r="I43" i="2"/>
  <c r="J43" i="2"/>
  <c r="C65" i="3"/>
  <c r="E64" i="3"/>
  <c r="D65" i="3"/>
  <c r="D66" i="3"/>
  <c r="J42" i="3"/>
  <c r="H43" i="3"/>
  <c r="D64" i="4"/>
  <c r="D67" i="2"/>
  <c r="G44" i="2"/>
  <c r="E65" i="2"/>
  <c r="C66" i="2"/>
  <c r="E63" i="4"/>
  <c r="C64" i="4"/>
  <c r="H44" i="2"/>
  <c r="I43" i="3"/>
  <c r="J43" i="3"/>
  <c r="D68" i="2"/>
  <c r="C67" i="2"/>
  <c r="E66" i="2"/>
  <c r="E64" i="4"/>
  <c r="C65" i="4"/>
  <c r="D65" i="4"/>
  <c r="G44" i="3"/>
  <c r="I44" i="2"/>
  <c r="J44" i="2"/>
  <c r="G45" i="2"/>
  <c r="H44" i="3"/>
  <c r="C66" i="3"/>
  <c r="D67" i="3"/>
  <c r="E65" i="3"/>
  <c r="I44" i="3"/>
  <c r="J44" i="3"/>
  <c r="E65" i="4"/>
  <c r="C66" i="4"/>
  <c r="E67" i="2"/>
  <c r="C68" i="2"/>
  <c r="H45" i="3"/>
  <c r="D66" i="4"/>
  <c r="H45" i="2"/>
  <c r="C67" i="3"/>
  <c r="D68" i="3"/>
  <c r="E66" i="3"/>
  <c r="I45" i="2"/>
  <c r="J45" i="2"/>
  <c r="C69" i="2"/>
  <c r="E68" i="2"/>
  <c r="D67" i="4"/>
  <c r="E66" i="4"/>
  <c r="C67" i="4"/>
  <c r="G45" i="3"/>
  <c r="D69" i="2"/>
  <c r="E67" i="3"/>
  <c r="C68" i="3"/>
  <c r="D69" i="3"/>
  <c r="H46" i="2"/>
  <c r="C68" i="4"/>
  <c r="E67" i="4"/>
  <c r="E69" i="2"/>
  <c r="C70" i="2"/>
  <c r="D68" i="4"/>
  <c r="D70" i="2"/>
  <c r="E68" i="3"/>
  <c r="C69" i="3"/>
  <c r="I45" i="3"/>
  <c r="G46" i="2"/>
  <c r="J45" i="3"/>
  <c r="H46" i="3"/>
  <c r="C69" i="4"/>
  <c r="E68" i="4"/>
  <c r="I46" i="2"/>
  <c r="J46" i="2"/>
  <c r="G47" i="2"/>
  <c r="E69" i="3"/>
  <c r="C70" i="3"/>
  <c r="H47" i="2"/>
  <c r="D70" i="3"/>
  <c r="D71" i="3"/>
  <c r="C71" i="2"/>
  <c r="E70" i="2"/>
  <c r="G46" i="3"/>
  <c r="D71" i="2"/>
  <c r="D72" i="2"/>
  <c r="D69" i="4"/>
  <c r="I46" i="3"/>
  <c r="J46" i="3"/>
  <c r="G47" i="3"/>
  <c r="C70" i="4"/>
  <c r="E69" i="4"/>
  <c r="D70" i="4"/>
  <c r="C72" i="2"/>
  <c r="E71" i="2"/>
  <c r="C71" i="3"/>
  <c r="E70" i="3"/>
  <c r="D73" i="2"/>
  <c r="I47" i="2"/>
  <c r="J47" i="2"/>
  <c r="I47" i="3"/>
  <c r="J47" i="3"/>
  <c r="G48" i="2"/>
  <c r="C72" i="3"/>
  <c r="E71" i="3"/>
  <c r="D74" i="2"/>
  <c r="E70" i="4"/>
  <c r="C71" i="4"/>
  <c r="H47" i="3"/>
  <c r="E72" i="2"/>
  <c r="C73" i="2"/>
  <c r="H48" i="2"/>
  <c r="D72" i="3"/>
  <c r="D73" i="3"/>
  <c r="D71" i="4"/>
  <c r="E72" i="3"/>
  <c r="C73" i="3"/>
  <c r="D74" i="3"/>
  <c r="D72" i="4"/>
  <c r="E73" i="2"/>
  <c r="C74" i="2"/>
  <c r="H48" i="3"/>
  <c r="I48" i="2"/>
  <c r="J48" i="2"/>
  <c r="C72" i="4"/>
  <c r="E71" i="4"/>
  <c r="G48" i="3"/>
  <c r="D75" i="3"/>
  <c r="C75" i="2"/>
  <c r="E74" i="2"/>
  <c r="H49" i="2"/>
  <c r="C73" i="4"/>
  <c r="E72" i="4"/>
  <c r="D73" i="4"/>
  <c r="D75" i="2"/>
  <c r="D76" i="2"/>
  <c r="I48" i="3"/>
  <c r="J48" i="3"/>
  <c r="G49" i="3"/>
  <c r="G49" i="2"/>
  <c r="H49" i="3"/>
  <c r="C74" i="3"/>
  <c r="E73" i="3"/>
  <c r="C75" i="3"/>
  <c r="E74" i="3"/>
  <c r="I49" i="2"/>
  <c r="J49" i="2"/>
  <c r="I49" i="3"/>
  <c r="J49" i="3"/>
  <c r="D74" i="4"/>
  <c r="E73" i="4"/>
  <c r="C74" i="4"/>
  <c r="C76" i="2"/>
  <c r="E75" i="2"/>
  <c r="D76" i="3"/>
  <c r="C77" i="2"/>
  <c r="E76" i="2"/>
  <c r="G50" i="3"/>
  <c r="H50" i="3"/>
  <c r="D77" i="2"/>
  <c r="C75" i="4"/>
  <c r="E74" i="4"/>
  <c r="D75" i="4"/>
  <c r="H50" i="2"/>
  <c r="E75" i="3"/>
  <c r="C76" i="3"/>
  <c r="G50" i="2"/>
  <c r="I50" i="3"/>
  <c r="J50" i="3"/>
  <c r="C78" i="2"/>
  <c r="E77" i="2"/>
  <c r="E76" i="3"/>
  <c r="C77" i="3"/>
  <c r="E75" i="4"/>
  <c r="C76" i="4"/>
  <c r="I50" i="2"/>
  <c r="J50" i="2"/>
  <c r="D78" i="2"/>
  <c r="D77" i="3"/>
  <c r="D78" i="3"/>
  <c r="D76" i="4"/>
  <c r="D79" i="2"/>
  <c r="C78" i="3"/>
  <c r="E77" i="3"/>
  <c r="H51" i="2"/>
  <c r="D77" i="4"/>
  <c r="C77" i="4"/>
  <c r="E76" i="4"/>
  <c r="H51" i="3"/>
  <c r="G51" i="2"/>
  <c r="G51" i="3"/>
  <c r="E78" i="2"/>
  <c r="C79" i="2"/>
  <c r="I51" i="2"/>
  <c r="J51" i="2"/>
  <c r="G52" i="2"/>
  <c r="E77" i="4"/>
  <c r="C78" i="4"/>
  <c r="H52" i="2"/>
  <c r="E78" i="3"/>
  <c r="C79" i="3"/>
  <c r="C80" i="2"/>
  <c r="E79" i="2"/>
  <c r="D80" i="2"/>
  <c r="I51" i="3"/>
  <c r="J51" i="3"/>
  <c r="D78" i="4"/>
  <c r="D79" i="3"/>
  <c r="I52" i="2"/>
  <c r="J52" i="2"/>
  <c r="G52" i="3"/>
  <c r="C81" i="2"/>
  <c r="E80" i="2"/>
  <c r="E78" i="4"/>
  <c r="C79" i="4"/>
  <c r="D81" i="2"/>
  <c r="D82" i="2"/>
  <c r="C80" i="3"/>
  <c r="E79" i="3"/>
  <c r="D80" i="3"/>
  <c r="D81" i="3"/>
  <c r="D79" i="4"/>
  <c r="H52" i="3"/>
  <c r="E81" i="2"/>
  <c r="C82" i="2"/>
  <c r="H53" i="2"/>
  <c r="D80" i="4"/>
  <c r="I52" i="3"/>
  <c r="J52" i="3"/>
  <c r="H53" i="3"/>
  <c r="D82" i="3"/>
  <c r="E80" i="3"/>
  <c r="C81" i="3"/>
  <c r="G53" i="2"/>
  <c r="C80" i="4"/>
  <c r="E79" i="4"/>
  <c r="E80" i="4"/>
  <c r="C81" i="4"/>
  <c r="D81" i="4"/>
  <c r="C83" i="2"/>
  <c r="E82" i="2"/>
  <c r="D83" i="2"/>
  <c r="D84" i="2"/>
  <c r="I53" i="2"/>
  <c r="J53" i="2"/>
  <c r="E81" i="3"/>
  <c r="C82" i="3"/>
  <c r="G53" i="3"/>
  <c r="D83" i="3"/>
  <c r="D82" i="4"/>
  <c r="I53" i="3"/>
  <c r="J53" i="3"/>
  <c r="H54" i="3"/>
  <c r="C83" i="3"/>
  <c r="E82" i="3"/>
  <c r="G54" i="2"/>
  <c r="C84" i="2"/>
  <c r="E83" i="2"/>
  <c r="C82" i="4"/>
  <c r="E81" i="4"/>
  <c r="H54" i="2"/>
  <c r="C83" i="4"/>
  <c r="E82" i="4"/>
  <c r="D83" i="4"/>
  <c r="E83" i="3"/>
  <c r="C84" i="3"/>
  <c r="H55" i="2"/>
  <c r="C85" i="2"/>
  <c r="E84" i="2"/>
  <c r="G54" i="3"/>
  <c r="D85" i="2"/>
  <c r="D86" i="2"/>
  <c r="I54" i="2"/>
  <c r="J54" i="2"/>
  <c r="G55" i="2"/>
  <c r="D84" i="3"/>
  <c r="D85" i="3"/>
  <c r="H56" i="2"/>
  <c r="I54" i="3"/>
  <c r="J54" i="3"/>
  <c r="I55" i="2"/>
  <c r="J55" i="2"/>
  <c r="G56" i="2"/>
  <c r="C85" i="3"/>
  <c r="E84" i="3"/>
  <c r="C84" i="4"/>
  <c r="E83" i="4"/>
  <c r="H55" i="3"/>
  <c r="C86" i="2"/>
  <c r="E85" i="2"/>
  <c r="D84" i="4"/>
  <c r="D87" i="2"/>
  <c r="D85" i="4"/>
  <c r="E85" i="3"/>
  <c r="C86" i="3"/>
  <c r="G55" i="3"/>
  <c r="D86" i="3"/>
  <c r="D87" i="3"/>
  <c r="I56" i="2"/>
  <c r="J56" i="2"/>
  <c r="E86" i="2"/>
  <c r="C87" i="2"/>
  <c r="E84" i="4"/>
  <c r="C85" i="4"/>
  <c r="E87" i="2"/>
  <c r="C88" i="2"/>
  <c r="G57" i="2"/>
  <c r="D86" i="4"/>
  <c r="C86" i="4"/>
  <c r="E85" i="4"/>
  <c r="C87" i="3"/>
  <c r="D88" i="3"/>
  <c r="E86" i="3"/>
  <c r="H57" i="2"/>
  <c r="D88" i="2"/>
  <c r="D89" i="2"/>
  <c r="I55" i="3"/>
  <c r="G56" i="3"/>
  <c r="D89" i="3"/>
  <c r="I56" i="3"/>
  <c r="J56" i="3"/>
  <c r="J55" i="3"/>
  <c r="H56" i="3"/>
  <c r="D90" i="2"/>
  <c r="D87" i="4"/>
  <c r="I57" i="2"/>
  <c r="J57" i="2"/>
  <c r="E87" i="3"/>
  <c r="C88" i="3"/>
  <c r="E86" i="4"/>
  <c r="C87" i="4"/>
  <c r="E88" i="2"/>
  <c r="C89" i="2"/>
  <c r="C88" i="4"/>
  <c r="E87" i="4"/>
  <c r="H57" i="3"/>
  <c r="E89" i="2"/>
  <c r="C90" i="2"/>
  <c r="G58" i="2"/>
  <c r="H58" i="2"/>
  <c r="C89" i="3"/>
  <c r="E88" i="3"/>
  <c r="D88" i="4"/>
  <c r="G57" i="3"/>
  <c r="D89" i="4"/>
  <c r="I58" i="2"/>
  <c r="J58" i="2"/>
  <c r="E88" i="4"/>
  <c r="C89" i="4"/>
  <c r="I57" i="3"/>
  <c r="J57" i="3"/>
  <c r="G58" i="3"/>
  <c r="C91" i="2"/>
  <c r="E90" i="2"/>
  <c r="D91" i="2"/>
  <c r="C90" i="3"/>
  <c r="E89" i="3"/>
  <c r="D90" i="3"/>
  <c r="D91" i="3"/>
  <c r="C92" i="2"/>
  <c r="E91" i="2"/>
  <c r="E89" i="4"/>
  <c r="C90" i="4"/>
  <c r="D90" i="4"/>
  <c r="I58" i="3"/>
  <c r="J58" i="3"/>
  <c r="G59" i="3"/>
  <c r="E90" i="3"/>
  <c r="C91" i="3"/>
  <c r="D92" i="3"/>
  <c r="D92" i="2"/>
  <c r="D93" i="2"/>
  <c r="H58" i="3"/>
  <c r="H59" i="2"/>
  <c r="G59" i="2"/>
  <c r="D94" i="2"/>
  <c r="I59" i="2"/>
  <c r="J59" i="2"/>
  <c r="G60" i="2"/>
  <c r="D91" i="4"/>
  <c r="H60" i="2"/>
  <c r="E92" i="2"/>
  <c r="C93" i="2"/>
  <c r="H59" i="3"/>
  <c r="E90" i="4"/>
  <c r="C91" i="4"/>
  <c r="I59" i="3"/>
  <c r="J59" i="3"/>
  <c r="C92" i="3"/>
  <c r="D93" i="3"/>
  <c r="E91" i="3"/>
  <c r="D94" i="3"/>
  <c r="I60" i="2"/>
  <c r="J60" i="2"/>
  <c r="E93" i="2"/>
  <c r="C94" i="2"/>
  <c r="H61" i="2"/>
  <c r="G60" i="3"/>
  <c r="H60" i="3"/>
  <c r="D92" i="4"/>
  <c r="E92" i="3"/>
  <c r="C93" i="3"/>
  <c r="C92" i="4"/>
  <c r="E91" i="4"/>
  <c r="C93" i="4"/>
  <c r="E92" i="4"/>
  <c r="D93" i="4"/>
  <c r="C95" i="2"/>
  <c r="E94" i="2"/>
  <c r="G61" i="2"/>
  <c r="D95" i="3"/>
  <c r="E93" i="3"/>
  <c r="C94" i="3"/>
  <c r="I60" i="3"/>
  <c r="J60" i="3"/>
  <c r="D95" i="2"/>
  <c r="D96" i="2"/>
  <c r="D96" i="3"/>
  <c r="H61" i="3"/>
  <c r="G61" i="3"/>
  <c r="I61" i="2"/>
  <c r="G62" i="2"/>
  <c r="D94" i="4"/>
  <c r="E93" i="4"/>
  <c r="C94" i="4"/>
  <c r="E94" i="3"/>
  <c r="C95" i="3"/>
  <c r="D97" i="2"/>
  <c r="C96" i="2"/>
  <c r="E95" i="2"/>
  <c r="H62" i="3"/>
  <c r="I62" i="2"/>
  <c r="J62" i="2"/>
  <c r="J61" i="2"/>
  <c r="H62" i="2"/>
  <c r="C97" i="2"/>
  <c r="E96" i="2"/>
  <c r="E95" i="3"/>
  <c r="C96" i="3"/>
  <c r="D95" i="4"/>
  <c r="I61" i="3"/>
  <c r="J61" i="3"/>
  <c r="G62" i="3"/>
  <c r="C95" i="4"/>
  <c r="E94" i="4"/>
  <c r="C98" i="2"/>
  <c r="E97" i="2"/>
  <c r="E96" i="3"/>
  <c r="C97" i="3"/>
  <c r="D97" i="3"/>
  <c r="D98" i="3"/>
  <c r="D96" i="4"/>
  <c r="H63" i="2"/>
  <c r="G63" i="2"/>
  <c r="E95" i="4"/>
  <c r="C96" i="4"/>
  <c r="D98" i="2"/>
  <c r="D99" i="2"/>
  <c r="I62" i="3"/>
  <c r="J62" i="3"/>
  <c r="I63" i="2"/>
  <c r="J63" i="2"/>
  <c r="G64" i="2"/>
  <c r="E98" i="2"/>
  <c r="C99" i="2"/>
  <c r="D99" i="3"/>
  <c r="D97" i="4"/>
  <c r="E97" i="3"/>
  <c r="C98" i="3"/>
  <c r="H63" i="3"/>
  <c r="G63" i="3"/>
  <c r="D100" i="2"/>
  <c r="C97" i="4"/>
  <c r="E96" i="4"/>
  <c r="D101" i="2"/>
  <c r="E99" i="2"/>
  <c r="C100" i="2"/>
  <c r="D98" i="4"/>
  <c r="D100" i="3"/>
  <c r="E97" i="4"/>
  <c r="C98" i="4"/>
  <c r="E98" i="3"/>
  <c r="C99" i="3"/>
  <c r="H64" i="2"/>
  <c r="I63" i="3"/>
  <c r="J63" i="3"/>
  <c r="G64" i="3"/>
  <c r="H65" i="2"/>
  <c r="D101" i="3"/>
  <c r="C100" i="3"/>
  <c r="E99" i="3"/>
  <c r="D99" i="4"/>
  <c r="D102" i="2"/>
  <c r="I64" i="2"/>
  <c r="J64" i="2"/>
  <c r="C99" i="4"/>
  <c r="E98" i="4"/>
  <c r="H64" i="3"/>
  <c r="E100" i="2"/>
  <c r="C101" i="2"/>
  <c r="I64" i="3"/>
  <c r="J64" i="3"/>
  <c r="E99" i="4"/>
  <c r="C100" i="4"/>
  <c r="D100" i="4"/>
  <c r="H65" i="3"/>
  <c r="C102" i="2"/>
  <c r="E102" i="2"/>
  <c r="E101" i="2"/>
  <c r="G65" i="2"/>
  <c r="E100" i="3"/>
  <c r="C101" i="3"/>
  <c r="G65" i="3"/>
  <c r="I65" i="3"/>
  <c r="J65" i="3"/>
  <c r="C102" i="3"/>
  <c r="E101" i="3"/>
  <c r="D102" i="3"/>
  <c r="I65" i="2"/>
  <c r="G66" i="2"/>
  <c r="D101" i="4"/>
  <c r="C101" i="4"/>
  <c r="E100" i="4"/>
  <c r="C102" i="4"/>
  <c r="E101" i="4"/>
  <c r="J65" i="2"/>
  <c r="H66" i="2"/>
  <c r="G66" i="3"/>
  <c r="D102" i="4"/>
  <c r="H66" i="3"/>
  <c r="E102" i="3"/>
  <c r="H67" i="2"/>
  <c r="E102" i="4"/>
  <c r="I66" i="2"/>
  <c r="J66" i="2"/>
  <c r="I66" i="3"/>
  <c r="J66" i="3"/>
  <c r="G67" i="2"/>
  <c r="I67" i="2"/>
  <c r="J67" i="2"/>
  <c r="H67" i="3"/>
  <c r="G67" i="3"/>
  <c r="H68" i="2"/>
  <c r="G68" i="2"/>
  <c r="I67" i="3"/>
  <c r="J67" i="3"/>
  <c r="H68" i="3"/>
  <c r="G69" i="2"/>
  <c r="I68" i="2"/>
  <c r="G68" i="3"/>
  <c r="H69" i="3"/>
  <c r="G69" i="3"/>
  <c r="I68" i="3"/>
  <c r="J68" i="3"/>
  <c r="J68" i="2"/>
  <c r="H69" i="2"/>
  <c r="H70" i="2"/>
  <c r="I69" i="3"/>
  <c r="J69" i="3"/>
  <c r="G70" i="2"/>
  <c r="I69" i="2"/>
  <c r="J69" i="2"/>
  <c r="H71" i="2"/>
  <c r="H70" i="3"/>
  <c r="I70" i="2"/>
  <c r="J70" i="2"/>
  <c r="G71" i="2"/>
  <c r="G70" i="3"/>
  <c r="I71" i="2"/>
  <c r="J71" i="2"/>
  <c r="I70" i="3"/>
  <c r="J70" i="3"/>
  <c r="G71" i="3"/>
  <c r="H71" i="3"/>
  <c r="H72" i="3"/>
  <c r="H72" i="2"/>
  <c r="I71" i="3"/>
  <c r="J71" i="3"/>
  <c r="G72" i="3"/>
  <c r="G72" i="2"/>
  <c r="I72" i="2"/>
  <c r="J72" i="2"/>
  <c r="G73" i="2"/>
  <c r="I72" i="3"/>
  <c r="J72" i="3"/>
  <c r="I73" i="2"/>
  <c r="J73" i="2"/>
  <c r="G73" i="3"/>
  <c r="H73" i="3"/>
  <c r="H73" i="2"/>
  <c r="H74" i="2"/>
  <c r="I73" i="3"/>
  <c r="J73" i="3"/>
  <c r="G74" i="2"/>
  <c r="I74" i="2"/>
  <c r="J74" i="2"/>
  <c r="H74" i="3"/>
  <c r="G74" i="3"/>
  <c r="H75" i="2"/>
  <c r="G75" i="3"/>
  <c r="I74" i="3"/>
  <c r="J74" i="3"/>
  <c r="H75" i="3"/>
  <c r="G75" i="2"/>
  <c r="I75" i="3"/>
  <c r="J75" i="3"/>
  <c r="G76" i="3"/>
  <c r="I75" i="2"/>
  <c r="J75" i="2"/>
  <c r="H76" i="2"/>
  <c r="H76" i="3"/>
  <c r="G76" i="2"/>
  <c r="I76" i="2"/>
  <c r="J76" i="2"/>
  <c r="I76" i="3"/>
  <c r="J76" i="3"/>
  <c r="H77" i="2"/>
  <c r="H77" i="3"/>
  <c r="G77" i="2"/>
  <c r="G77" i="3"/>
  <c r="H78" i="2"/>
  <c r="I77" i="3"/>
  <c r="J77" i="3"/>
  <c r="G78" i="2"/>
  <c r="I77" i="2"/>
  <c r="J77" i="2"/>
  <c r="I78" i="2"/>
  <c r="J78" i="2"/>
  <c r="G79" i="2"/>
  <c r="H78" i="3"/>
  <c r="H79" i="2"/>
  <c r="G78" i="3"/>
  <c r="G80" i="2"/>
  <c r="I79" i="2"/>
  <c r="J79" i="2"/>
  <c r="H80" i="2"/>
  <c r="I78" i="3"/>
  <c r="J78" i="3"/>
  <c r="I80" i="2"/>
  <c r="J80" i="2"/>
  <c r="G79" i="3"/>
  <c r="H79" i="3"/>
  <c r="G81" i="2"/>
  <c r="H81" i="2"/>
  <c r="H80" i="3"/>
  <c r="I79" i="3"/>
  <c r="J79" i="3"/>
  <c r="G80" i="3"/>
  <c r="H81" i="3"/>
  <c r="I80" i="3"/>
  <c r="J80" i="3"/>
  <c r="G81" i="3"/>
  <c r="I81" i="2"/>
  <c r="J81" i="2"/>
  <c r="G82" i="2"/>
  <c r="I81" i="3"/>
  <c r="J81" i="3"/>
  <c r="H82" i="2"/>
  <c r="G82" i="3"/>
  <c r="H82" i="3"/>
  <c r="I82" i="2"/>
  <c r="J82" i="2"/>
  <c r="H83" i="2"/>
  <c r="I82" i="3"/>
  <c r="J82" i="3"/>
  <c r="G83" i="2"/>
  <c r="G83" i="3"/>
  <c r="H83" i="3"/>
  <c r="I83" i="2"/>
  <c r="J83" i="2"/>
  <c r="G84" i="2"/>
  <c r="I84" i="2"/>
  <c r="J84" i="2"/>
  <c r="G85" i="2"/>
  <c r="I83" i="3"/>
  <c r="J83" i="3"/>
  <c r="H84" i="2"/>
  <c r="H84" i="3"/>
  <c r="I85" i="2"/>
  <c r="J85" i="2"/>
  <c r="G84" i="3"/>
  <c r="H85" i="2"/>
  <c r="I84" i="3"/>
  <c r="J84" i="3"/>
  <c r="G85" i="3"/>
  <c r="G86" i="2"/>
  <c r="H86" i="2"/>
  <c r="I86" i="2"/>
  <c r="J86" i="2"/>
  <c r="G87" i="2"/>
  <c r="H87" i="2"/>
  <c r="I85" i="3"/>
  <c r="J85" i="3"/>
  <c r="H85" i="3"/>
  <c r="H88" i="2"/>
  <c r="I87" i="2"/>
  <c r="J87" i="2"/>
  <c r="G86" i="3"/>
  <c r="H86" i="3"/>
  <c r="H87" i="3"/>
  <c r="G87" i="3"/>
  <c r="I86" i="3"/>
  <c r="J86" i="3"/>
  <c r="G88" i="2"/>
  <c r="I88" i="2"/>
  <c r="J88" i="2"/>
  <c r="G89" i="2"/>
  <c r="I87" i="3"/>
  <c r="J87" i="3"/>
  <c r="H89" i="2"/>
  <c r="H88" i="3"/>
  <c r="H90" i="2"/>
  <c r="G88" i="3"/>
  <c r="I89" i="2"/>
  <c r="J89" i="2"/>
  <c r="G90" i="2"/>
  <c r="H91" i="2"/>
  <c r="I90" i="2"/>
  <c r="J90" i="2"/>
  <c r="G91" i="2"/>
  <c r="I88" i="3"/>
  <c r="G92" i="2"/>
  <c r="I91" i="2"/>
  <c r="J91" i="2"/>
  <c r="J88" i="3"/>
  <c r="H89" i="3"/>
  <c r="G89" i="3"/>
  <c r="H90" i="3"/>
  <c r="I89" i="3"/>
  <c r="J89" i="3"/>
  <c r="G90" i="3"/>
  <c r="H92" i="2"/>
  <c r="H93" i="2"/>
  <c r="I92" i="2"/>
  <c r="J92" i="2"/>
  <c r="I90" i="3"/>
  <c r="J90" i="3"/>
  <c r="G91" i="3"/>
  <c r="H91" i="3"/>
  <c r="G93" i="2"/>
  <c r="I91" i="3"/>
  <c r="J91" i="3"/>
  <c r="H94" i="2"/>
  <c r="I93" i="2"/>
  <c r="J93" i="2"/>
  <c r="G94" i="2"/>
  <c r="H95" i="2"/>
  <c r="H92" i="3"/>
  <c r="I94" i="2"/>
  <c r="J94" i="2"/>
  <c r="G95" i="2"/>
  <c r="G92" i="3"/>
  <c r="I95" i="2"/>
  <c r="J95" i="2"/>
  <c r="H96" i="2"/>
  <c r="I92" i="3"/>
  <c r="J92" i="3"/>
  <c r="G93" i="3"/>
  <c r="G96" i="2"/>
  <c r="I93" i="3"/>
  <c r="J93" i="3"/>
  <c r="G94" i="3"/>
  <c r="H93" i="3"/>
  <c r="I94" i="3"/>
  <c r="J94" i="3"/>
  <c r="G95" i="3"/>
  <c r="I96" i="2"/>
  <c r="G97" i="2"/>
  <c r="H94" i="3"/>
  <c r="I97" i="2"/>
  <c r="J97" i="2"/>
  <c r="I95" i="3"/>
  <c r="J95" i="3"/>
  <c r="G96" i="3"/>
  <c r="J96" i="2"/>
  <c r="H97" i="2"/>
  <c r="H95" i="3"/>
  <c r="I96" i="3"/>
  <c r="J96" i="3"/>
  <c r="G97" i="3"/>
  <c r="H96" i="3"/>
  <c r="H98" i="2"/>
  <c r="G98" i="2"/>
  <c r="I98" i="2"/>
  <c r="J98" i="2"/>
  <c r="G99" i="2"/>
  <c r="H97" i="3"/>
  <c r="I97" i="3"/>
  <c r="J97" i="3"/>
  <c r="G98" i="3"/>
  <c r="H98" i="3"/>
  <c r="I99" i="2"/>
  <c r="J99" i="2"/>
  <c r="H99" i="2"/>
  <c r="H99" i="3"/>
  <c r="H100" i="2"/>
  <c r="I98" i="3"/>
  <c r="J98" i="3"/>
  <c r="G99" i="3"/>
  <c r="G100" i="2"/>
  <c r="I99" i="3"/>
  <c r="J99" i="3"/>
  <c r="H100" i="3"/>
  <c r="I100" i="2"/>
  <c r="J100" i="2"/>
  <c r="G101" i="2"/>
  <c r="G100" i="3"/>
  <c r="H101" i="2"/>
  <c r="I101" i="2"/>
  <c r="J101" i="2"/>
  <c r="G102" i="2"/>
  <c r="I102" i="2"/>
  <c r="J102" i="2"/>
  <c r="H102" i="2"/>
  <c r="I100" i="3"/>
  <c r="J100" i="3"/>
  <c r="H101" i="3"/>
  <c r="G101" i="3"/>
  <c r="H102" i="3"/>
  <c r="I101" i="3"/>
  <c r="J101" i="3"/>
  <c r="G102" i="3"/>
  <c r="I102" i="3"/>
  <c r="J102" i="3"/>
  <c r="D9" i="1" l="1"/>
  <c r="H9" i="1"/>
  <c r="H8" i="1"/>
  <c r="H11" i="1" s="1"/>
  <c r="J10" i="4"/>
  <c r="H11" i="4"/>
  <c r="F11" i="4" s="1"/>
  <c r="E9" i="1"/>
  <c r="F8" i="1"/>
  <c r="C9" i="1"/>
  <c r="G11" i="4"/>
  <c r="E10" i="1" l="1"/>
  <c r="D10" i="1"/>
  <c r="F9" i="1"/>
  <c r="C10" i="1"/>
  <c r="I11" i="4"/>
  <c r="J11" i="4" s="1"/>
  <c r="K11" i="4"/>
  <c r="E11" i="1" l="1"/>
  <c r="G12" i="4"/>
  <c r="K12" i="4" s="1"/>
  <c r="D11" i="1"/>
  <c r="F10" i="1"/>
  <c r="C11" i="1"/>
  <c r="H12" i="4"/>
  <c r="C12" i="1" l="1"/>
  <c r="F11" i="1"/>
  <c r="D12" i="1"/>
  <c r="E12" i="1"/>
  <c r="F12" i="4"/>
  <c r="I12" i="4"/>
  <c r="J12" i="4" s="1"/>
  <c r="E13" i="1" l="1"/>
  <c r="C13" i="1"/>
  <c r="F12" i="1"/>
  <c r="D13" i="1"/>
  <c r="G13" i="4"/>
  <c r="H13" i="4"/>
  <c r="E14" i="1" l="1"/>
  <c r="F13" i="1"/>
  <c r="C14" i="1"/>
  <c r="D14" i="1"/>
  <c r="F13" i="4"/>
  <c r="I13" i="4"/>
  <c r="J13" i="4" s="1"/>
  <c r="K13" i="4"/>
  <c r="E15" i="1" l="1"/>
  <c r="G14" i="4"/>
  <c r="K14" i="4" s="1"/>
  <c r="F14" i="1"/>
  <c r="D15" i="1"/>
  <c r="C15" i="1"/>
  <c r="H14" i="4"/>
  <c r="E16" i="1" l="1"/>
  <c r="F15" i="1"/>
  <c r="D16" i="1"/>
  <c r="C16" i="1"/>
  <c r="F14" i="4"/>
  <c r="I14" i="4"/>
  <c r="J14" i="4" s="1"/>
  <c r="E17" i="1" l="1"/>
  <c r="F16" i="1"/>
  <c r="C17" i="1"/>
  <c r="D17" i="1"/>
  <c r="G15" i="4"/>
  <c r="H15" i="4"/>
  <c r="E18" i="1" l="1"/>
  <c r="F17" i="1"/>
  <c r="D18" i="1"/>
  <c r="C18" i="1"/>
  <c r="F15" i="4"/>
  <c r="K15" i="4"/>
  <c r="I15" i="4"/>
  <c r="J15" i="4" s="1"/>
  <c r="E19" i="1" l="1"/>
  <c r="D19" i="1"/>
  <c r="F18" i="1"/>
  <c r="C19" i="1"/>
  <c r="G16" i="4"/>
  <c r="H16" i="4"/>
  <c r="E20" i="1" l="1"/>
  <c r="C20" i="1"/>
  <c r="D20" i="1"/>
  <c r="F19" i="1"/>
  <c r="F16" i="4"/>
  <c r="K16" i="4"/>
  <c r="I16" i="4"/>
  <c r="J16" i="4" s="1"/>
  <c r="E21" i="1" l="1"/>
  <c r="F20" i="1"/>
  <c r="D21" i="1"/>
  <c r="C21" i="1"/>
  <c r="G17" i="4"/>
  <c r="H17" i="4"/>
  <c r="E22" i="1" l="1"/>
  <c r="F21" i="1"/>
  <c r="C22" i="1"/>
  <c r="D22" i="1"/>
  <c r="F17" i="4"/>
  <c r="I17" i="4"/>
  <c r="J17" i="4" s="1"/>
  <c r="K17" i="4"/>
  <c r="F22" i="1" l="1"/>
  <c r="D23" i="1"/>
  <c r="C23" i="1"/>
  <c r="E23" i="1"/>
  <c r="H18" i="4"/>
  <c r="G18" i="4"/>
  <c r="E24" i="1" l="1"/>
  <c r="D24" i="1"/>
  <c r="C24" i="1"/>
  <c r="F23" i="1"/>
  <c r="K18" i="4"/>
  <c r="I18" i="4"/>
  <c r="J18" i="4" s="1"/>
  <c r="F18" i="4"/>
  <c r="G19" i="4" l="1"/>
  <c r="K19" i="4" s="1"/>
  <c r="C25" i="1"/>
  <c r="F24" i="1"/>
  <c r="D25" i="1"/>
  <c r="E25" i="1"/>
  <c r="H19" i="4"/>
  <c r="F19" i="4" s="1"/>
  <c r="F25" i="1" l="1"/>
  <c r="C26" i="1"/>
  <c r="D26" i="1"/>
  <c r="E26" i="1"/>
  <c r="I19" i="4"/>
  <c r="J19" i="4" s="1"/>
  <c r="D27" i="1" l="1"/>
  <c r="C27" i="1"/>
  <c r="F26" i="1"/>
  <c r="E27" i="1"/>
  <c r="H20" i="4"/>
  <c r="F20" i="4" s="1"/>
  <c r="G20" i="4"/>
  <c r="D28" i="1" l="1"/>
  <c r="F27" i="1"/>
  <c r="C28" i="1"/>
  <c r="E28" i="1"/>
  <c r="I20" i="4"/>
  <c r="J20" i="4" s="1"/>
  <c r="K20" i="4"/>
  <c r="C29" i="1" l="1"/>
  <c r="F28" i="1"/>
  <c r="D29" i="1"/>
  <c r="E29" i="1"/>
  <c r="G21" i="4"/>
  <c r="K21" i="4" s="1"/>
  <c r="H21" i="4"/>
  <c r="F21" i="4" s="1"/>
  <c r="D30" i="1" l="1"/>
  <c r="C30" i="1"/>
  <c r="F29" i="1"/>
  <c r="E30" i="1"/>
  <c r="I21" i="4"/>
  <c r="C31" i="1" l="1"/>
  <c r="F30" i="1"/>
  <c r="D31" i="1"/>
  <c r="E31" i="1"/>
  <c r="J21" i="4"/>
  <c r="G22" i="4"/>
  <c r="K22" i="4" s="1"/>
  <c r="H22" i="4"/>
  <c r="F22" i="4" s="1"/>
  <c r="F31" i="1" l="1"/>
  <c r="C32" i="1"/>
  <c r="D32" i="1"/>
  <c r="E32" i="1"/>
  <c r="I22" i="4"/>
  <c r="J22" i="4" s="1"/>
  <c r="C33" i="1" l="1"/>
  <c r="F32" i="1"/>
  <c r="D33" i="1"/>
  <c r="E33" i="1"/>
  <c r="G23" i="4"/>
  <c r="H23" i="4"/>
  <c r="F23" i="4" s="1"/>
  <c r="D34" i="1" l="1"/>
  <c r="F33" i="1"/>
  <c r="C34" i="1"/>
  <c r="E34" i="1"/>
  <c r="I23" i="4"/>
  <c r="J23" i="4" s="1"/>
  <c r="K23" i="4"/>
  <c r="F34" i="1" l="1"/>
  <c r="D35" i="1"/>
  <c r="C35" i="1"/>
  <c r="E35" i="1"/>
  <c r="G24" i="4"/>
  <c r="H24" i="4"/>
  <c r="F24" i="4" s="1"/>
  <c r="F35" i="1" l="1"/>
  <c r="D36" i="1"/>
  <c r="C36" i="1"/>
  <c r="E36" i="1"/>
  <c r="K24" i="4"/>
  <c r="I24" i="4"/>
  <c r="J24" i="4" s="1"/>
  <c r="H25" i="4" l="1"/>
  <c r="F25" i="4" s="1"/>
  <c r="E37" i="1"/>
  <c r="F36" i="1"/>
  <c r="D37" i="1"/>
  <c r="C37" i="1"/>
  <c r="G25" i="4"/>
  <c r="C38" i="1" l="1"/>
  <c r="F37" i="1"/>
  <c r="D38" i="1"/>
  <c r="E38" i="1"/>
  <c r="K25" i="4"/>
  <c r="I25" i="4"/>
  <c r="J25" i="4" s="1"/>
  <c r="H26" i="4" l="1"/>
  <c r="F26" i="4" s="1"/>
  <c r="G26" i="4"/>
  <c r="F38" i="1"/>
  <c r="D39" i="1"/>
  <c r="C39" i="1"/>
  <c r="E39" i="1"/>
  <c r="E40" i="1" l="1"/>
  <c r="K26" i="4"/>
  <c r="I26" i="4"/>
  <c r="F39" i="1"/>
  <c r="C40" i="1"/>
  <c r="D40" i="1"/>
  <c r="E41" i="1" l="1"/>
  <c r="J26" i="4"/>
  <c r="G27" i="4"/>
  <c r="H27" i="4"/>
  <c r="F27" i="4" s="1"/>
  <c r="F40" i="1"/>
  <c r="D41" i="1"/>
  <c r="C41" i="1"/>
  <c r="E42" i="1" l="1"/>
  <c r="I27" i="4"/>
  <c r="J27" i="4" s="1"/>
  <c r="K27" i="4"/>
  <c r="D42" i="1"/>
  <c r="F41" i="1"/>
  <c r="C42" i="1"/>
  <c r="G28" i="4" l="1"/>
  <c r="K28" i="4" s="1"/>
  <c r="E43" i="1"/>
  <c r="H28" i="4"/>
  <c r="F28" i="4" s="1"/>
  <c r="F42" i="1"/>
  <c r="D43" i="1"/>
  <c r="C43" i="1"/>
  <c r="I28" i="4" l="1"/>
  <c r="J28" i="4" s="1"/>
  <c r="E44" i="1"/>
  <c r="D44" i="1"/>
  <c r="F43" i="1"/>
  <c r="C44" i="1"/>
  <c r="H29" i="4" l="1"/>
  <c r="F29" i="4" s="1"/>
  <c r="G29" i="4"/>
  <c r="K29" i="4" s="1"/>
  <c r="D45" i="1"/>
  <c r="C45" i="1"/>
  <c r="F44" i="1"/>
  <c r="E45" i="1"/>
  <c r="I29" i="4" l="1"/>
  <c r="J29" i="4" s="1"/>
  <c r="D46" i="1"/>
  <c r="C46" i="1"/>
  <c r="F45" i="1"/>
  <c r="E46" i="1"/>
  <c r="H30" i="4" l="1"/>
  <c r="F30" i="4" s="1"/>
  <c r="G30" i="4"/>
  <c r="K30" i="4" s="1"/>
  <c r="E47" i="1"/>
  <c r="C47" i="1"/>
  <c r="F46" i="1"/>
  <c r="D47" i="1"/>
  <c r="I30" i="4" l="1"/>
  <c r="H31" i="4" s="1"/>
  <c r="F31" i="4" s="1"/>
  <c r="E48" i="1"/>
  <c r="C48" i="1"/>
  <c r="F47" i="1"/>
  <c r="D48" i="1"/>
  <c r="J30" i="4" l="1"/>
  <c r="G31" i="4"/>
  <c r="K31" i="4" s="1"/>
  <c r="E49" i="1"/>
  <c r="D49" i="1"/>
  <c r="C49" i="1"/>
  <c r="F48" i="1"/>
  <c r="I31" i="4" l="1"/>
  <c r="J31" i="4" s="1"/>
  <c r="F49" i="1"/>
  <c r="C50" i="1"/>
  <c r="D50" i="1"/>
  <c r="E50" i="1"/>
  <c r="H32" i="4" l="1"/>
  <c r="F32" i="4" s="1"/>
  <c r="G32" i="4"/>
  <c r="K32" i="4" s="1"/>
  <c r="D51" i="1"/>
  <c r="F50" i="1"/>
  <c r="C51" i="1"/>
  <c r="E51" i="1"/>
  <c r="I32" i="4" l="1"/>
  <c r="J32" i="4" s="1"/>
  <c r="C52" i="1"/>
  <c r="D52" i="1"/>
  <c r="F51" i="1"/>
  <c r="E52" i="1"/>
  <c r="H33" i="4" l="1"/>
  <c r="F33" i="4" s="1"/>
  <c r="G33" i="4"/>
  <c r="K33" i="4" s="1"/>
  <c r="C53" i="1"/>
  <c r="F52" i="1"/>
  <c r="D53" i="1"/>
  <c r="E53" i="1"/>
  <c r="I33" i="4" l="1"/>
  <c r="J33" i="4" s="1"/>
  <c r="C54" i="1"/>
  <c r="F53" i="1"/>
  <c r="D54" i="1"/>
  <c r="E54" i="1"/>
  <c r="G34" i="4" l="1"/>
  <c r="K34" i="4" s="1"/>
  <c r="H34" i="4"/>
  <c r="F34" i="4" s="1"/>
  <c r="F54" i="1"/>
  <c r="D55" i="1"/>
  <c r="C55" i="1"/>
  <c r="E55" i="1"/>
  <c r="I34" i="4" l="1"/>
  <c r="J34" i="4" s="1"/>
  <c r="C56" i="1"/>
  <c r="D56" i="1"/>
  <c r="F55" i="1"/>
  <c r="E56" i="1"/>
  <c r="G35" i="4" l="1"/>
  <c r="K35" i="4" s="1"/>
  <c r="H35" i="4"/>
  <c r="F35" i="4" s="1"/>
  <c r="E57" i="1"/>
  <c r="C57" i="1"/>
  <c r="F56" i="1"/>
  <c r="D57" i="1"/>
  <c r="I35" i="4" l="1"/>
  <c r="J35" i="4" s="1"/>
  <c r="F57" i="1"/>
  <c r="D58" i="1"/>
  <c r="C58" i="1"/>
  <c r="E58" i="1"/>
  <c r="H36" i="4" l="1"/>
  <c r="G36" i="4"/>
  <c r="K36" i="4"/>
  <c r="C59" i="1"/>
  <c r="F58" i="1"/>
  <c r="D59" i="1"/>
  <c r="E59" i="1"/>
  <c r="I36" i="4" l="1"/>
  <c r="J36" i="4" s="1"/>
  <c r="F36" i="4"/>
  <c r="F59" i="1"/>
  <c r="C60" i="1"/>
  <c r="D60" i="1"/>
  <c r="E60" i="1"/>
  <c r="G37" i="4" l="1"/>
  <c r="K37" i="4" s="1"/>
  <c r="H37" i="4"/>
  <c r="F37" i="4" s="1"/>
  <c r="C61" i="1"/>
  <c r="F60" i="1"/>
  <c r="D61" i="1"/>
  <c r="E61" i="1"/>
  <c r="I37" i="4" l="1"/>
  <c r="H38" i="4" s="1"/>
  <c r="F38" i="4" s="1"/>
  <c r="C62" i="1"/>
  <c r="D62" i="1"/>
  <c r="F61" i="1"/>
  <c r="E62" i="1"/>
  <c r="G38" i="4" l="1"/>
  <c r="I38" i="4" s="1"/>
  <c r="J38" i="4" s="1"/>
  <c r="J37" i="4"/>
  <c r="C63" i="1"/>
  <c r="F62" i="1"/>
  <c r="D63" i="1"/>
  <c r="E63" i="1"/>
  <c r="G39" i="4" l="1"/>
  <c r="K39" i="4" s="1"/>
  <c r="H39" i="4"/>
  <c r="F39" i="4" s="1"/>
  <c r="K38" i="4"/>
  <c r="F63" i="1"/>
  <c r="D64" i="1"/>
  <c r="C64" i="1"/>
  <c r="E64" i="1"/>
  <c r="I39" i="4" l="1"/>
  <c r="J39" i="4" s="1"/>
  <c r="F64" i="1"/>
  <c r="D65" i="1"/>
  <c r="C65" i="1"/>
  <c r="E65" i="1"/>
  <c r="H40" i="4" l="1"/>
  <c r="F40" i="4" s="1"/>
  <c r="G40" i="4"/>
  <c r="K40" i="4" s="1"/>
  <c r="D66" i="1"/>
  <c r="F65" i="1"/>
  <c r="C66" i="1"/>
  <c r="E66" i="1"/>
  <c r="I40" i="4" l="1"/>
  <c r="J40" i="4" s="1"/>
  <c r="F66" i="1"/>
  <c r="C67" i="1"/>
  <c r="D67" i="1"/>
  <c r="E67" i="1"/>
  <c r="H41" i="4" l="1"/>
  <c r="F41" i="4" s="1"/>
  <c r="G41" i="4"/>
  <c r="K41" i="4" s="1"/>
  <c r="E68" i="1"/>
  <c r="C68" i="1"/>
  <c r="D68" i="1"/>
  <c r="F67" i="1"/>
  <c r="I41" i="4" l="1"/>
  <c r="J41" i="4" s="1"/>
  <c r="E69" i="1"/>
  <c r="C69" i="1"/>
  <c r="D69" i="1"/>
  <c r="F68" i="1"/>
  <c r="G42" i="4" l="1"/>
  <c r="H42" i="4"/>
  <c r="F42" i="4" s="1"/>
  <c r="C70" i="1"/>
  <c r="D70" i="1"/>
  <c r="F69" i="1"/>
  <c r="E70" i="1"/>
  <c r="I42" i="4" l="1"/>
  <c r="J42" i="4" s="1"/>
  <c r="K42" i="4"/>
  <c r="C71" i="1"/>
  <c r="F70" i="1"/>
  <c r="D71" i="1"/>
  <c r="E71" i="1"/>
  <c r="G43" i="4" l="1"/>
  <c r="K43" i="4" s="1"/>
  <c r="H43" i="4"/>
  <c r="F43" i="4"/>
  <c r="F71" i="1"/>
  <c r="D72" i="1"/>
  <c r="C72" i="1"/>
  <c r="E72" i="1"/>
  <c r="I43" i="4" l="1"/>
  <c r="J43" i="4" s="1"/>
  <c r="C73" i="1"/>
  <c r="D73" i="1"/>
  <c r="F72" i="1"/>
  <c r="E73" i="1"/>
  <c r="H44" i="4" l="1"/>
  <c r="F44" i="4" s="1"/>
  <c r="G44" i="4"/>
  <c r="K44" i="4" s="1"/>
  <c r="C74" i="1"/>
  <c r="D74" i="1"/>
  <c r="F73" i="1"/>
  <c r="E74" i="1"/>
  <c r="I44" i="4" l="1"/>
  <c r="G45" i="4" s="1"/>
  <c r="K45" i="4" s="1"/>
  <c r="E75" i="1"/>
  <c r="F74" i="1"/>
  <c r="D75" i="1"/>
  <c r="C75" i="1"/>
  <c r="E76" i="1" l="1"/>
  <c r="H45" i="4"/>
  <c r="I45" i="4" s="1"/>
  <c r="J45" i="4" s="1"/>
  <c r="J44" i="4"/>
  <c r="D76" i="1"/>
  <c r="C76" i="1"/>
  <c r="F75" i="1"/>
  <c r="F45" i="4" l="1"/>
  <c r="G46" i="4"/>
  <c r="K46" i="4" s="1"/>
  <c r="H46" i="4"/>
  <c r="F46" i="4" s="1"/>
  <c r="E77" i="1"/>
  <c r="D77" i="1"/>
  <c r="C77" i="1"/>
  <c r="F76" i="1"/>
  <c r="I46" i="4" l="1"/>
  <c r="J46" i="4" s="1"/>
  <c r="E78" i="1"/>
  <c r="C78" i="1"/>
  <c r="D78" i="1"/>
  <c r="F77" i="1"/>
  <c r="G47" i="4" l="1"/>
  <c r="K47" i="4" s="1"/>
  <c r="H47" i="4"/>
  <c r="F47" i="4" s="1"/>
  <c r="E79" i="1"/>
  <c r="C79" i="1"/>
  <c r="F78" i="1"/>
  <c r="D79" i="1"/>
  <c r="I47" i="4" l="1"/>
  <c r="G48" i="4" s="1"/>
  <c r="K48" i="4" s="1"/>
  <c r="E80" i="1"/>
  <c r="C80" i="1"/>
  <c r="F79" i="1"/>
  <c r="D80" i="1"/>
  <c r="J47" i="4" l="1"/>
  <c r="H48" i="4"/>
  <c r="F48" i="4" s="1"/>
  <c r="I48" i="4"/>
  <c r="J48" i="4" s="1"/>
  <c r="E81" i="1"/>
  <c r="F80" i="1"/>
  <c r="D81" i="1"/>
  <c r="C81" i="1"/>
  <c r="H49" i="4" l="1"/>
  <c r="F49" i="4" s="1"/>
  <c r="G49" i="4"/>
  <c r="K49" i="4" s="1"/>
  <c r="C82" i="1"/>
  <c r="D82" i="1"/>
  <c r="F81" i="1"/>
  <c r="E82" i="1"/>
  <c r="I49" i="4" l="1"/>
  <c r="J49" i="4" s="1"/>
  <c r="E83" i="1"/>
  <c r="D83" i="1"/>
  <c r="F82" i="1"/>
  <c r="C83" i="1"/>
  <c r="H50" i="4" l="1"/>
  <c r="F50" i="4" s="1"/>
  <c r="G50" i="4"/>
  <c r="K50" i="4" s="1"/>
  <c r="C84" i="1"/>
  <c r="D84" i="1"/>
  <c r="F83" i="1"/>
  <c r="E84" i="1"/>
  <c r="I50" i="4" l="1"/>
  <c r="J50" i="4" s="1"/>
  <c r="C85" i="1"/>
  <c r="F84" i="1"/>
  <c r="D85" i="1"/>
  <c r="E85" i="1"/>
  <c r="H51" i="4" l="1"/>
  <c r="F51" i="4" s="1"/>
  <c r="G51" i="4"/>
  <c r="K51" i="4" s="1"/>
  <c r="D86" i="1"/>
  <c r="F85" i="1"/>
  <c r="C86" i="1"/>
  <c r="E86" i="1"/>
  <c r="I51" i="4" l="1"/>
  <c r="J51" i="4" s="1"/>
  <c r="D87" i="1"/>
  <c r="C87" i="1"/>
  <c r="F86" i="1"/>
  <c r="E87" i="1"/>
  <c r="G52" i="4" l="1"/>
  <c r="K52" i="4" s="1"/>
  <c r="H52" i="4"/>
  <c r="F52" i="4" s="1"/>
  <c r="C88" i="1"/>
  <c r="F87" i="1"/>
  <c r="D88" i="1"/>
  <c r="E88" i="1"/>
  <c r="I52" i="4" l="1"/>
  <c r="J52" i="4" s="1"/>
  <c r="C89" i="1"/>
  <c r="D89" i="1"/>
  <c r="F88" i="1"/>
  <c r="E89" i="1"/>
  <c r="H53" i="4" l="1"/>
  <c r="F53" i="4" s="1"/>
  <c r="G53" i="4"/>
  <c r="K53" i="4" s="1"/>
  <c r="D90" i="1"/>
  <c r="C90" i="1"/>
  <c r="F89" i="1"/>
  <c r="E90" i="1"/>
  <c r="I53" i="4" l="1"/>
  <c r="J53" i="4" s="1"/>
  <c r="E91" i="1"/>
  <c r="F90" i="1"/>
  <c r="C91" i="1"/>
  <c r="D91" i="1"/>
  <c r="H54" i="4" l="1"/>
  <c r="F54" i="4" s="1"/>
  <c r="G54" i="4"/>
  <c r="K54" i="4" s="1"/>
  <c r="E92" i="1"/>
  <c r="F91" i="1"/>
  <c r="D92" i="1"/>
  <c r="C92" i="1"/>
  <c r="I54" i="4" l="1"/>
  <c r="H55" i="4" s="1"/>
  <c r="F55" i="4" s="1"/>
  <c r="F92" i="1"/>
  <c r="C93" i="1"/>
  <c r="D93" i="1"/>
  <c r="E93" i="1"/>
  <c r="J54" i="4" l="1"/>
  <c r="G55" i="4"/>
  <c r="C94" i="1"/>
  <c r="D94" i="1"/>
  <c r="F93" i="1"/>
  <c r="E94" i="1"/>
  <c r="K55" i="4" l="1"/>
  <c r="I55" i="4"/>
  <c r="F94" i="1"/>
  <c r="C95" i="1"/>
  <c r="D95" i="1"/>
  <c r="E95" i="1"/>
  <c r="J55" i="4" l="1"/>
  <c r="G56" i="4"/>
  <c r="H56" i="4"/>
  <c r="F56" i="4" s="1"/>
  <c r="F95" i="1"/>
  <c r="D96" i="1"/>
  <c r="C96" i="1"/>
  <c r="E96" i="1"/>
  <c r="K56" i="4" l="1"/>
  <c r="I56" i="4"/>
  <c r="C97" i="1"/>
  <c r="D97" i="1"/>
  <c r="F96" i="1"/>
  <c r="E97" i="1"/>
  <c r="J56" i="4" l="1"/>
  <c r="G57" i="4"/>
  <c r="H57" i="4"/>
  <c r="F57" i="4" s="1"/>
  <c r="F97" i="1"/>
  <c r="C98" i="1"/>
  <c r="D98" i="1"/>
  <c r="E98" i="1"/>
  <c r="K57" i="4" l="1"/>
  <c r="I57" i="4"/>
  <c r="J57" i="4" s="1"/>
  <c r="F98" i="1"/>
  <c r="D99" i="1"/>
  <c r="C99" i="1"/>
  <c r="E99" i="1"/>
  <c r="G58" i="4" l="1"/>
  <c r="K58" i="4" s="1"/>
  <c r="H58" i="4"/>
  <c r="F99" i="1"/>
  <c r="D100" i="1"/>
  <c r="C100" i="1"/>
  <c r="E100" i="1"/>
  <c r="I58" i="4" l="1"/>
  <c r="J58" i="4" s="1"/>
  <c r="F58" i="4"/>
  <c r="F100" i="1"/>
  <c r="D101" i="1"/>
  <c r="C101" i="1"/>
  <c r="E101" i="1"/>
  <c r="G59" i="4" l="1"/>
  <c r="K59" i="4" s="1"/>
  <c r="H59" i="4"/>
  <c r="F59" i="4" s="1"/>
  <c r="F101" i="1"/>
  <c r="C102" i="1"/>
  <c r="D102" i="1"/>
  <c r="E102" i="1"/>
  <c r="I59" i="4" l="1"/>
  <c r="J59" i="4" s="1"/>
  <c r="C103" i="1"/>
  <c r="D103" i="1"/>
  <c r="F102" i="1"/>
  <c r="E103" i="1"/>
  <c r="H60" i="4" l="1"/>
  <c r="F60" i="4" s="1"/>
  <c r="G60" i="4"/>
  <c r="K60" i="4" s="1"/>
  <c r="F103" i="1"/>
  <c r="C104" i="1"/>
  <c r="D104" i="1"/>
  <c r="E104" i="1"/>
  <c r="I60" i="4" l="1"/>
  <c r="J60" i="4" s="1"/>
  <c r="F104" i="1"/>
  <c r="C105" i="1"/>
  <c r="D105" i="1"/>
  <c r="E105" i="1"/>
  <c r="G61" i="4" l="1"/>
  <c r="K61" i="4" s="1"/>
  <c r="H61" i="4"/>
  <c r="F61" i="4" s="1"/>
  <c r="E106" i="1"/>
  <c r="F105" i="1"/>
  <c r="D106" i="1"/>
  <c r="C106" i="1"/>
  <c r="I61" i="4" l="1"/>
  <c r="G62" i="4" s="1"/>
  <c r="K62" i="4" s="1"/>
  <c r="F106" i="1"/>
  <c r="D107" i="1"/>
  <c r="C107" i="1"/>
  <c r="E107" i="1"/>
  <c r="J61" i="4" l="1"/>
  <c r="H62" i="4"/>
  <c r="I62" i="4" s="1"/>
  <c r="J62" i="4" s="1"/>
  <c r="D108" i="1"/>
  <c r="C108" i="1"/>
  <c r="F107" i="1"/>
  <c r="E108" i="1"/>
  <c r="F62" i="4" l="1"/>
  <c r="G63" i="4"/>
  <c r="K63" i="4" s="1"/>
  <c r="H63" i="4"/>
  <c r="F63" i="4" s="1"/>
  <c r="C109" i="1"/>
  <c r="F108" i="1"/>
  <c r="D109" i="1"/>
  <c r="E109" i="1"/>
  <c r="I63" i="4" l="1"/>
  <c r="J63" i="4" s="1"/>
  <c r="C110" i="1"/>
  <c r="F109" i="1"/>
  <c r="D110" i="1"/>
  <c r="E110" i="1"/>
  <c r="H64" i="4" l="1"/>
  <c r="F64" i="4" s="1"/>
  <c r="G64" i="4"/>
  <c r="K64" i="4"/>
  <c r="C111" i="1"/>
  <c r="F110" i="1"/>
  <c r="D111" i="1"/>
  <c r="E111" i="1"/>
  <c r="I64" i="4" l="1"/>
  <c r="J64" i="4" s="1"/>
  <c r="F111" i="1"/>
  <c r="C112" i="1"/>
  <c r="D112" i="1"/>
  <c r="E112" i="1"/>
  <c r="G65" i="4" l="1"/>
  <c r="K65" i="4" s="1"/>
  <c r="H65" i="4"/>
  <c r="F65" i="4" s="1"/>
  <c r="F112" i="1"/>
  <c r="D113" i="1"/>
  <c r="C113" i="1"/>
  <c r="E113" i="1"/>
  <c r="I65" i="4" l="1"/>
  <c r="H66" i="4" s="1"/>
  <c r="F66" i="4" s="1"/>
  <c r="D114" i="1"/>
  <c r="C114" i="1"/>
  <c r="F113" i="1"/>
  <c r="E114" i="1"/>
  <c r="J65" i="4" l="1"/>
  <c r="G66" i="4"/>
  <c r="I66" i="4" s="1"/>
  <c r="J66" i="4" s="1"/>
  <c r="C115" i="1"/>
  <c r="F114" i="1"/>
  <c r="D115" i="1"/>
  <c r="E115" i="1"/>
  <c r="G67" i="4" l="1"/>
  <c r="K67" i="4" s="1"/>
  <c r="K66" i="4"/>
  <c r="H67" i="4"/>
  <c r="F67" i="4" s="1"/>
  <c r="F115" i="1"/>
  <c r="C116" i="1"/>
  <c r="D116" i="1"/>
  <c r="E116" i="1"/>
  <c r="I67" i="4" l="1"/>
  <c r="J67" i="4" s="1"/>
  <c r="C117" i="1"/>
  <c r="D117" i="1"/>
  <c r="F116" i="1"/>
  <c r="E117" i="1"/>
  <c r="H68" i="4" l="1"/>
  <c r="F68" i="4" s="1"/>
  <c r="G68" i="4"/>
  <c r="K68" i="4" s="1"/>
  <c r="C118" i="1"/>
  <c r="F117" i="1"/>
  <c r="D118" i="1"/>
  <c r="E118" i="1"/>
  <c r="I68" i="4" l="1"/>
  <c r="J68" i="4" s="1"/>
  <c r="C119" i="1"/>
  <c r="F118" i="1"/>
  <c r="D119" i="1"/>
  <c r="E119" i="1"/>
  <c r="G69" i="4" l="1"/>
  <c r="K69" i="4" s="1"/>
  <c r="H69" i="4"/>
  <c r="F69" i="4" s="1"/>
  <c r="F119" i="1"/>
  <c r="C120" i="1"/>
  <c r="D120" i="1"/>
  <c r="E120" i="1"/>
  <c r="I69" i="4" l="1"/>
  <c r="J69" i="4" s="1"/>
  <c r="C121" i="1"/>
  <c r="F120" i="1"/>
  <c r="D121" i="1"/>
  <c r="E121" i="1"/>
  <c r="H70" i="4" l="1"/>
  <c r="F70" i="4" s="1"/>
  <c r="G70" i="4"/>
  <c r="K70" i="4" s="1"/>
  <c r="F121" i="1"/>
  <c r="D122" i="1"/>
  <c r="C122" i="1"/>
  <c r="E122" i="1"/>
  <c r="I70" i="4" l="1"/>
  <c r="J70" i="4" s="1"/>
  <c r="C123" i="1"/>
  <c r="D123" i="1"/>
  <c r="F122" i="1"/>
  <c r="E123" i="1"/>
  <c r="H71" i="4" l="1"/>
  <c r="F71" i="4" s="1"/>
  <c r="G71" i="4"/>
  <c r="K71" i="4" s="1"/>
  <c r="C124" i="1"/>
  <c r="F123" i="1"/>
  <c r="D124" i="1"/>
  <c r="E124" i="1"/>
  <c r="I71" i="4" l="1"/>
  <c r="G72" i="4" s="1"/>
  <c r="K72" i="4" s="1"/>
  <c r="C125" i="1"/>
  <c r="F124" i="1"/>
  <c r="D125" i="1"/>
  <c r="E125" i="1"/>
  <c r="H72" i="4" l="1"/>
  <c r="F72" i="4" s="1"/>
  <c r="J71" i="4"/>
  <c r="D126" i="1"/>
  <c r="C126" i="1"/>
  <c r="F125" i="1"/>
  <c r="E126" i="1"/>
  <c r="I72" i="4" l="1"/>
  <c r="J72" i="4" s="1"/>
  <c r="C127" i="1"/>
  <c r="F126" i="1"/>
  <c r="D127" i="1"/>
  <c r="E127" i="1"/>
  <c r="H73" i="4" l="1"/>
  <c r="F73" i="4" s="1"/>
  <c r="G73" i="4"/>
  <c r="K73" i="4"/>
  <c r="F127" i="1"/>
  <c r="D128" i="1"/>
  <c r="C128" i="1"/>
  <c r="E128" i="1"/>
  <c r="I73" i="4" l="1"/>
  <c r="J73" i="4" s="1"/>
  <c r="C129" i="1"/>
  <c r="D129" i="1"/>
  <c r="F128" i="1"/>
  <c r="E129" i="1"/>
  <c r="H74" i="4" l="1"/>
  <c r="F74" i="4" s="1"/>
  <c r="G74" i="4"/>
  <c r="K74" i="4" s="1"/>
  <c r="E130" i="1"/>
  <c r="D130" i="1"/>
  <c r="F129" i="1"/>
  <c r="C130" i="1"/>
  <c r="I74" i="4" l="1"/>
  <c r="J74" i="4" s="1"/>
  <c r="C131" i="1"/>
  <c r="D131" i="1"/>
  <c r="F130" i="1"/>
  <c r="E131" i="1"/>
  <c r="H75" i="4" l="1"/>
  <c r="F75" i="4" s="1"/>
  <c r="G75" i="4"/>
  <c r="K75" i="4"/>
  <c r="E132" i="1"/>
  <c r="D132" i="1"/>
  <c r="C132" i="1"/>
  <c r="F131" i="1"/>
  <c r="I75" i="4" l="1"/>
  <c r="J75" i="4" s="1"/>
  <c r="C133" i="1"/>
  <c r="F132" i="1"/>
  <c r="D133" i="1"/>
  <c r="E133" i="1"/>
  <c r="G76" i="4" l="1"/>
  <c r="H76" i="4"/>
  <c r="F76" i="4" s="1"/>
  <c r="E134" i="1"/>
  <c r="D134" i="1"/>
  <c r="C134" i="1"/>
  <c r="F133" i="1"/>
  <c r="I76" i="4" l="1"/>
  <c r="G77" i="4" s="1"/>
  <c r="K77" i="4" s="1"/>
  <c r="K76" i="4"/>
  <c r="C135" i="1"/>
  <c r="F134" i="1"/>
  <c r="D135" i="1"/>
  <c r="E135" i="1"/>
  <c r="J76" i="4" l="1"/>
  <c r="H77" i="4"/>
  <c r="F77" i="4"/>
  <c r="I77" i="4"/>
  <c r="E136" i="1"/>
  <c r="C136" i="1"/>
  <c r="F135" i="1"/>
  <c r="D136" i="1"/>
  <c r="J77" i="4" l="1"/>
  <c r="H78" i="4"/>
  <c r="F78" i="4" s="1"/>
  <c r="G78" i="4"/>
  <c r="E137" i="1"/>
  <c r="D137" i="1"/>
  <c r="C137" i="1"/>
  <c r="F136" i="1"/>
  <c r="K78" i="4" l="1"/>
  <c r="I78" i="4"/>
  <c r="G79" i="4" s="1"/>
  <c r="K79" i="4" s="1"/>
  <c r="F137" i="1"/>
  <c r="C138" i="1"/>
  <c r="D138" i="1"/>
  <c r="E138" i="1"/>
  <c r="J78" i="4" l="1"/>
  <c r="H79" i="4"/>
  <c r="F79" i="4" s="1"/>
  <c r="E139" i="1"/>
  <c r="C139" i="1"/>
  <c r="F138" i="1"/>
  <c r="D139" i="1"/>
  <c r="I79" i="4" l="1"/>
  <c r="D140" i="1"/>
  <c r="C140" i="1"/>
  <c r="F139" i="1"/>
  <c r="E140" i="1"/>
  <c r="G80" i="4" l="1"/>
  <c r="J79" i="4"/>
  <c r="H80" i="4"/>
  <c r="F80" i="4" s="1"/>
  <c r="E141" i="1"/>
  <c r="D141" i="1"/>
  <c r="F140" i="1"/>
  <c r="C141" i="1"/>
  <c r="K80" i="4" l="1"/>
  <c r="I80" i="4"/>
  <c r="J80" i="4" s="1"/>
  <c r="C142" i="1"/>
  <c r="D142" i="1"/>
  <c r="F141" i="1"/>
  <c r="E142" i="1"/>
  <c r="G81" i="4" l="1"/>
  <c r="H81" i="4"/>
  <c r="F81" i="4" s="1"/>
  <c r="D143" i="1"/>
  <c r="C143" i="1"/>
  <c r="F142" i="1"/>
  <c r="E143" i="1"/>
  <c r="I81" i="4" l="1"/>
  <c r="K81" i="4"/>
  <c r="E144" i="1"/>
  <c r="D144" i="1"/>
  <c r="C144" i="1"/>
  <c r="F143" i="1"/>
  <c r="H82" i="4" l="1"/>
  <c r="F82" i="4" s="1"/>
  <c r="J81" i="4"/>
  <c r="G82" i="4"/>
  <c r="F144" i="1"/>
  <c r="C145" i="1"/>
  <c r="D145" i="1"/>
  <c r="E145" i="1"/>
  <c r="K82" i="4" l="1"/>
  <c r="I82" i="4"/>
  <c r="J82" i="4" s="1"/>
  <c r="E146" i="1"/>
  <c r="F145" i="1"/>
  <c r="C146" i="1"/>
  <c r="D146" i="1"/>
  <c r="G83" i="4" l="1"/>
  <c r="K83" i="4" s="1"/>
  <c r="H83" i="4"/>
  <c r="F83" i="4" s="1"/>
  <c r="E147" i="1"/>
  <c r="F146" i="1"/>
  <c r="C147" i="1"/>
  <c r="D147" i="1"/>
  <c r="I83" i="4" l="1"/>
  <c r="J83" i="4" s="1"/>
  <c r="D148" i="1"/>
  <c r="F147" i="1"/>
  <c r="C148" i="1"/>
  <c r="E148" i="1"/>
  <c r="H84" i="4" l="1"/>
  <c r="F84" i="4" s="1"/>
  <c r="G84" i="4"/>
  <c r="K84" i="4" s="1"/>
  <c r="E149" i="1"/>
  <c r="F148" i="1"/>
  <c r="C149" i="1"/>
  <c r="D149" i="1"/>
  <c r="I84" i="4" l="1"/>
  <c r="H85" i="4" s="1"/>
  <c r="F85" i="4" s="1"/>
  <c r="E150" i="1"/>
  <c r="C150" i="1"/>
  <c r="D150" i="1"/>
  <c r="F149" i="1"/>
  <c r="G85" i="4" l="1"/>
  <c r="J84" i="4"/>
  <c r="D151" i="1"/>
  <c r="C151" i="1"/>
  <c r="F150" i="1"/>
  <c r="E151" i="1"/>
  <c r="I85" i="4" l="1"/>
  <c r="J85" i="4" s="1"/>
  <c r="K85" i="4"/>
  <c r="E152" i="1"/>
  <c r="F151" i="1"/>
  <c r="D152" i="1"/>
  <c r="C152" i="1"/>
  <c r="G86" i="4" l="1"/>
  <c r="H86" i="4"/>
  <c r="C153" i="1"/>
  <c r="F152" i="1"/>
  <c r="D153" i="1"/>
  <c r="E153" i="1"/>
  <c r="K86" i="4" l="1"/>
  <c r="I86" i="4"/>
  <c r="J86" i="4" s="1"/>
  <c r="F86" i="4"/>
  <c r="E154" i="1"/>
  <c r="D154" i="1"/>
  <c r="F153" i="1"/>
  <c r="C154" i="1"/>
  <c r="E155" i="1" l="1"/>
  <c r="H87" i="4"/>
  <c r="F87" i="4" s="1"/>
  <c r="G87" i="4"/>
  <c r="D155" i="1"/>
  <c r="C155" i="1"/>
  <c r="F154" i="1"/>
  <c r="K87" i="4" l="1"/>
  <c r="I87" i="4"/>
  <c r="G88" i="4" s="1"/>
  <c r="C156" i="1"/>
  <c r="D156" i="1"/>
  <c r="F155" i="1"/>
  <c r="E156" i="1"/>
  <c r="K88" i="4" l="1"/>
  <c r="J87" i="4"/>
  <c r="H88" i="4"/>
  <c r="E157" i="1"/>
  <c r="D157" i="1"/>
  <c r="F156" i="1"/>
  <c r="C157" i="1"/>
  <c r="F88" i="4" l="1"/>
  <c r="I88" i="4"/>
  <c r="J88" i="4" s="1"/>
  <c r="D158" i="1"/>
  <c r="F157" i="1"/>
  <c r="C158" i="1"/>
  <c r="E158" i="1"/>
  <c r="G89" i="4" l="1"/>
  <c r="H89" i="4"/>
  <c r="E159" i="1"/>
  <c r="C159" i="1"/>
  <c r="D159" i="1"/>
  <c r="F158" i="1"/>
  <c r="K89" i="4" l="1"/>
  <c r="I89" i="4"/>
  <c r="J89" i="4" s="1"/>
  <c r="F89" i="4"/>
  <c r="D160" i="1"/>
  <c r="F159" i="1"/>
  <c r="C160" i="1"/>
  <c r="E160" i="1"/>
  <c r="G90" i="4" l="1"/>
  <c r="H90" i="4"/>
  <c r="C161" i="1"/>
  <c r="D161" i="1"/>
  <c r="F160" i="1"/>
  <c r="E161" i="1"/>
  <c r="K90" i="4" l="1"/>
  <c r="I90" i="4"/>
  <c r="J90" i="4" s="1"/>
  <c r="F90" i="4"/>
  <c r="C162" i="1"/>
  <c r="F161" i="1"/>
  <c r="D162" i="1"/>
  <c r="E162" i="1"/>
  <c r="H91" i="4" l="1"/>
  <c r="F91" i="4" s="1"/>
  <c r="G91" i="4"/>
  <c r="K91" i="4" s="1"/>
  <c r="C163" i="1"/>
  <c r="D163" i="1"/>
  <c r="F162" i="1"/>
  <c r="E163" i="1"/>
  <c r="I91" i="4" l="1"/>
  <c r="J91" i="4" s="1"/>
  <c r="D164" i="1"/>
  <c r="C164" i="1"/>
  <c r="F163" i="1"/>
  <c r="E164" i="1"/>
  <c r="G92" i="4" l="1"/>
  <c r="K92" i="4" s="1"/>
  <c r="H92" i="4"/>
  <c r="F92" i="4" s="1"/>
  <c r="F164" i="1"/>
  <c r="C165" i="1"/>
  <c r="D165" i="1"/>
  <c r="E165" i="1"/>
  <c r="I92" i="4" l="1"/>
  <c r="H93" i="4" s="1"/>
  <c r="F93" i="4" s="1"/>
  <c r="C166" i="1"/>
  <c r="F165" i="1"/>
  <c r="D166" i="1"/>
  <c r="E166" i="1"/>
  <c r="J92" i="4" l="1"/>
  <c r="G93" i="4"/>
  <c r="E167" i="1"/>
  <c r="C167" i="1"/>
  <c r="D167" i="1"/>
  <c r="F166" i="1"/>
  <c r="I93" i="4" l="1"/>
  <c r="K93" i="4"/>
  <c r="D168" i="1"/>
  <c r="F167" i="1"/>
  <c r="C168" i="1"/>
  <c r="E168" i="1"/>
  <c r="G94" i="4" l="1"/>
  <c r="J93" i="4"/>
  <c r="H94" i="4"/>
  <c r="F168" i="1"/>
  <c r="C169" i="1"/>
  <c r="D169" i="1"/>
  <c r="E169" i="1"/>
  <c r="F94" i="4" l="1"/>
  <c r="K94" i="4"/>
  <c r="I94" i="4"/>
  <c r="J94" i="4" s="1"/>
  <c r="C170" i="1"/>
  <c r="F169" i="1"/>
  <c r="D170" i="1"/>
  <c r="E170" i="1"/>
  <c r="G95" i="4" l="1"/>
  <c r="K95" i="4" s="1"/>
  <c r="H95" i="4"/>
  <c r="F95" i="4" s="1"/>
  <c r="E171" i="1"/>
  <c r="D171" i="1"/>
  <c r="F170" i="1"/>
  <c r="C171" i="1"/>
  <c r="I95" i="4" l="1"/>
  <c r="D172" i="1"/>
  <c r="F171" i="1"/>
  <c r="C172" i="1"/>
  <c r="E172" i="1"/>
  <c r="H96" i="4" l="1"/>
  <c r="F96" i="4" s="1"/>
  <c r="J95" i="4"/>
  <c r="G96" i="4"/>
  <c r="E173" i="1"/>
  <c r="C173" i="1"/>
  <c r="D173" i="1"/>
  <c r="F172" i="1"/>
  <c r="K96" i="4" l="1"/>
  <c r="I96" i="4"/>
  <c r="G97" i="4" s="1"/>
  <c r="E174" i="1"/>
  <c r="D174" i="1"/>
  <c r="C174" i="1"/>
  <c r="F173" i="1"/>
  <c r="K97" i="4" l="1"/>
  <c r="H97" i="4"/>
  <c r="J96" i="4"/>
  <c r="E175" i="1"/>
  <c r="D175" i="1"/>
  <c r="F174" i="1"/>
  <c r="C175" i="1"/>
  <c r="F97" i="4" l="1"/>
  <c r="I97" i="4"/>
  <c r="J97" i="4" s="1"/>
  <c r="E176" i="1"/>
  <c r="D176" i="1"/>
  <c r="F175" i="1"/>
  <c r="C176" i="1"/>
  <c r="G98" i="4" l="1"/>
  <c r="H98" i="4"/>
  <c r="D177" i="1"/>
  <c r="F176" i="1"/>
  <c r="C177" i="1"/>
  <c r="E177" i="1"/>
  <c r="K98" i="4" l="1"/>
  <c r="I98" i="4"/>
  <c r="J98" i="4" s="1"/>
  <c r="F98" i="4"/>
  <c r="C178" i="1"/>
  <c r="F177" i="1"/>
  <c r="D178" i="1"/>
  <c r="E178" i="1"/>
  <c r="H99" i="4" l="1"/>
  <c r="F99" i="4" s="1"/>
  <c r="G99" i="4"/>
  <c r="D179" i="1"/>
  <c r="C179" i="1"/>
  <c r="F178" i="1"/>
  <c r="E179" i="1"/>
  <c r="I99" i="4" l="1"/>
  <c r="J99" i="4" s="1"/>
  <c r="K99" i="4"/>
  <c r="D180" i="1"/>
  <c r="F179" i="1"/>
  <c r="C180" i="1"/>
  <c r="E180" i="1"/>
  <c r="H100" i="4" l="1"/>
  <c r="F100" i="4" s="1"/>
  <c r="G100" i="4"/>
  <c r="K100" i="4" s="1"/>
  <c r="F180" i="1"/>
  <c r="D181" i="1"/>
  <c r="C181" i="1"/>
  <c r="E181" i="1"/>
  <c r="I100" i="4" l="1"/>
  <c r="J100" i="4" s="1"/>
  <c r="F181" i="1"/>
  <c r="C182" i="1"/>
  <c r="D182" i="1"/>
  <c r="E182" i="1"/>
  <c r="G101" i="4" l="1"/>
  <c r="H101" i="4"/>
  <c r="F101" i="4" s="1"/>
  <c r="E183" i="1"/>
  <c r="F182" i="1"/>
  <c r="D183" i="1"/>
  <c r="C183" i="1"/>
  <c r="K101" i="4" l="1"/>
  <c r="I101" i="4"/>
  <c r="G102" i="4" s="1"/>
  <c r="K102" i="4" s="1"/>
  <c r="E184" i="1"/>
  <c r="F183" i="1"/>
  <c r="C184" i="1"/>
  <c r="D184" i="1"/>
  <c r="K8" i="4" l="1"/>
  <c r="H102" i="4"/>
  <c r="J101" i="4"/>
  <c r="E185" i="1"/>
  <c r="D185" i="1"/>
  <c r="C185" i="1"/>
  <c r="F184" i="1"/>
  <c r="F102" i="4" l="1"/>
  <c r="F8" i="4" s="1"/>
  <c r="I102" i="4"/>
  <c r="J102" i="4" s="1"/>
  <c r="E186" i="1"/>
  <c r="F185" i="1"/>
  <c r="D186" i="1"/>
  <c r="C186" i="1"/>
  <c r="E187" i="1" l="1"/>
  <c r="D187" i="1"/>
  <c r="C187" i="1"/>
  <c r="F186" i="1"/>
  <c r="F187" i="1" l="1"/>
  <c r="C188" i="1"/>
  <c r="D188" i="1"/>
  <c r="E188" i="1"/>
  <c r="E189" i="1" l="1"/>
  <c r="D189" i="1"/>
  <c r="C189" i="1"/>
  <c r="F188" i="1"/>
  <c r="F189" i="1" l="1"/>
  <c r="C190" i="1"/>
  <c r="D190" i="1"/>
  <c r="E190" i="1"/>
  <c r="D191" i="1" l="1"/>
  <c r="C191" i="1"/>
  <c r="F190" i="1"/>
  <c r="E191" i="1"/>
  <c r="F191" i="1" l="1"/>
  <c r="D192" i="1"/>
  <c r="C192" i="1"/>
  <c r="E192" i="1"/>
  <c r="C193" i="1" l="1"/>
  <c r="D193" i="1"/>
  <c r="F192" i="1"/>
  <c r="E193" i="1"/>
  <c r="E194" i="1" l="1"/>
  <c r="F193" i="1"/>
  <c r="D194" i="1"/>
  <c r="C194" i="1"/>
  <c r="E195" i="1" l="1"/>
  <c r="C195" i="1"/>
  <c r="D195" i="1"/>
  <c r="F194" i="1"/>
  <c r="E196" i="1" l="1"/>
  <c r="F195" i="1"/>
  <c r="D196" i="1"/>
  <c r="C196" i="1"/>
  <c r="C197" i="1" l="1"/>
  <c r="D197" i="1"/>
  <c r="F196" i="1"/>
  <c r="E197" i="1"/>
  <c r="F197" i="1" l="1"/>
  <c r="D198" i="1"/>
  <c r="C198" i="1"/>
  <c r="E198" i="1"/>
  <c r="E199" i="1" l="1"/>
  <c r="D199" i="1"/>
  <c r="C199" i="1"/>
  <c r="F198" i="1"/>
  <c r="E200" i="1" l="1"/>
  <c r="F199" i="1"/>
  <c r="D200" i="1"/>
  <c r="C200" i="1"/>
  <c r="E201" i="1" l="1"/>
  <c r="D201" i="1"/>
  <c r="C201" i="1"/>
  <c r="F200" i="1"/>
  <c r="E202" i="1" l="1"/>
  <c r="F201" i="1"/>
  <c r="D202" i="1"/>
  <c r="C202" i="1"/>
  <c r="E203" i="1" l="1"/>
  <c r="D203" i="1"/>
  <c r="C203" i="1"/>
  <c r="F202" i="1"/>
  <c r="F203" i="1" l="1"/>
  <c r="C204" i="1"/>
  <c r="D204" i="1"/>
  <c r="E204" i="1"/>
  <c r="C205" i="1" l="1"/>
  <c r="D205" i="1"/>
  <c r="F204" i="1"/>
  <c r="E205" i="1"/>
  <c r="F205" i="1" l="1"/>
  <c r="C206" i="1"/>
  <c r="D206" i="1"/>
  <c r="E206" i="1"/>
  <c r="E207" i="1" l="1"/>
  <c r="C207" i="1"/>
  <c r="D207" i="1"/>
  <c r="F206" i="1"/>
  <c r="E208" i="1" l="1"/>
  <c r="F207" i="1"/>
  <c r="C208" i="1"/>
  <c r="D208" i="1"/>
  <c r="E209" i="1" l="1"/>
  <c r="F208" i="1"/>
  <c r="D209" i="1"/>
  <c r="C209" i="1"/>
  <c r="E210" i="1" l="1"/>
  <c r="F209" i="1"/>
  <c r="D210" i="1"/>
  <c r="C210" i="1"/>
  <c r="E211" i="1" l="1"/>
  <c r="F210" i="1"/>
  <c r="D211" i="1"/>
  <c r="C211" i="1"/>
  <c r="E212" i="1" l="1"/>
  <c r="F211" i="1"/>
  <c r="C212" i="1"/>
  <c r="D212" i="1"/>
  <c r="E213" i="1" l="1"/>
  <c r="F212" i="1"/>
  <c r="C213" i="1"/>
  <c r="D213" i="1"/>
  <c r="E214" i="1" l="1"/>
  <c r="F213" i="1"/>
  <c r="C214" i="1"/>
  <c r="D214" i="1"/>
  <c r="E215" i="1" l="1"/>
  <c r="F214" i="1"/>
  <c r="D215" i="1"/>
  <c r="C215" i="1"/>
  <c r="F215" i="1" l="1"/>
  <c r="C216" i="1"/>
  <c r="D216" i="1"/>
  <c r="E216" i="1"/>
  <c r="F216" i="1" l="1"/>
  <c r="C217" i="1"/>
  <c r="D217" i="1"/>
  <c r="E217" i="1"/>
  <c r="F217" i="1" l="1"/>
  <c r="D218" i="1"/>
  <c r="C218" i="1"/>
  <c r="E218" i="1"/>
  <c r="F218" i="1" l="1"/>
  <c r="D219" i="1"/>
  <c r="C219" i="1"/>
  <c r="E219" i="1"/>
  <c r="F219" i="1" l="1"/>
  <c r="C220" i="1"/>
  <c r="D220" i="1"/>
  <c r="E220" i="1"/>
  <c r="F220" i="1" l="1"/>
  <c r="C221" i="1"/>
  <c r="D221" i="1"/>
  <c r="E221" i="1"/>
  <c r="F221" i="1" l="1"/>
  <c r="C222" i="1"/>
  <c r="D222" i="1"/>
  <c r="E222" i="1"/>
  <c r="C223" i="1" l="1"/>
  <c r="F222" i="1"/>
  <c r="D223" i="1"/>
  <c r="E223" i="1"/>
  <c r="E224" i="1" l="1"/>
  <c r="F223" i="1"/>
  <c r="C224" i="1"/>
  <c r="D224" i="1"/>
  <c r="E225" i="1" l="1"/>
  <c r="D225" i="1"/>
  <c r="F224" i="1"/>
  <c r="C225" i="1"/>
  <c r="E226" i="1" l="1"/>
  <c r="F225" i="1"/>
  <c r="D226" i="1"/>
  <c r="C226" i="1"/>
  <c r="E227" i="1" l="1"/>
  <c r="C227" i="1"/>
  <c r="D227" i="1"/>
  <c r="F226" i="1"/>
  <c r="E228" i="1" l="1"/>
  <c r="F227" i="1"/>
  <c r="C228" i="1"/>
  <c r="D228" i="1"/>
  <c r="D229" i="1" l="1"/>
  <c r="C229" i="1"/>
  <c r="F228" i="1"/>
  <c r="E229" i="1"/>
  <c r="F229" i="1" l="1"/>
  <c r="C230" i="1"/>
  <c r="D230" i="1"/>
  <c r="E230" i="1"/>
  <c r="E231" i="1" l="1"/>
  <c r="C231" i="1"/>
  <c r="F230" i="1"/>
  <c r="D231" i="1"/>
  <c r="E232" i="1" l="1"/>
  <c r="F231" i="1"/>
  <c r="C232" i="1"/>
  <c r="D232" i="1"/>
  <c r="D233" i="1" l="1"/>
  <c r="F232" i="1"/>
  <c r="C233" i="1"/>
  <c r="E233" i="1"/>
  <c r="E234" i="1" l="1"/>
  <c r="F233" i="1"/>
  <c r="D234" i="1"/>
  <c r="C234" i="1"/>
  <c r="C235" i="1" l="1"/>
  <c r="D235" i="1"/>
  <c r="F234" i="1"/>
  <c r="E235" i="1"/>
  <c r="E236" i="1" l="1"/>
  <c r="D236" i="1"/>
  <c r="C236" i="1"/>
  <c r="F235" i="1"/>
  <c r="D237" i="1" l="1"/>
  <c r="C237" i="1"/>
  <c r="F236" i="1"/>
  <c r="E237" i="1"/>
  <c r="E238" i="1" l="1"/>
  <c r="D238" i="1"/>
  <c r="C238" i="1"/>
  <c r="F237" i="1"/>
  <c r="C239" i="1" l="1"/>
  <c r="F238" i="1"/>
  <c r="D239" i="1"/>
  <c r="E239" i="1"/>
  <c r="E240" i="1" l="1"/>
  <c r="C240" i="1"/>
  <c r="D240" i="1"/>
  <c r="F239" i="1"/>
  <c r="C241" i="1" l="1"/>
  <c r="F240" i="1"/>
  <c r="D241" i="1"/>
  <c r="E241" i="1"/>
  <c r="E242" i="1" l="1"/>
  <c r="C242" i="1"/>
  <c r="D242" i="1"/>
  <c r="F241" i="1"/>
  <c r="C243" i="1" l="1"/>
  <c r="F242" i="1"/>
  <c r="D243" i="1"/>
  <c r="E243" i="1"/>
  <c r="E244" i="1" l="1"/>
  <c r="F243" i="1"/>
  <c r="C244" i="1"/>
  <c r="D244" i="1"/>
  <c r="F244" i="1" l="1"/>
  <c r="D245" i="1"/>
  <c r="C245" i="1"/>
  <c r="E245" i="1"/>
  <c r="E246" i="1" s="1"/>
  <c r="D246" i="1" l="1"/>
  <c r="C246" i="1"/>
  <c r="F245" i="1"/>
  <c r="D247" i="1" l="1"/>
  <c r="F246" i="1"/>
  <c r="C247" i="1"/>
  <c r="E247" i="1"/>
  <c r="C248" i="1" l="1"/>
  <c r="D248" i="1"/>
  <c r="F247" i="1"/>
  <c r="E248" i="1"/>
  <c r="D249" i="1" l="1"/>
  <c r="F248" i="1"/>
  <c r="C249" i="1"/>
  <c r="E249" i="1"/>
  <c r="D250" i="1" l="1"/>
  <c r="C250" i="1"/>
  <c r="F249" i="1"/>
  <c r="E250" i="1"/>
  <c r="F250" i="1" l="1"/>
  <c r="D251" i="1"/>
  <c r="C251" i="1"/>
  <c r="E251" i="1"/>
  <c r="E252" i="1" s="1"/>
  <c r="F251" i="1" l="1"/>
  <c r="D252" i="1"/>
  <c r="C252" i="1"/>
  <c r="E253" i="1" l="1"/>
  <c r="F252" i="1"/>
  <c r="C253" i="1"/>
  <c r="D253" i="1"/>
  <c r="E254" i="1" l="1"/>
  <c r="F253" i="1"/>
  <c r="D254" i="1"/>
  <c r="C254" i="1"/>
  <c r="E255" i="1" l="1"/>
  <c r="F254" i="1"/>
  <c r="D255" i="1"/>
  <c r="C255" i="1"/>
  <c r="E256" i="1" l="1"/>
  <c r="F255" i="1"/>
  <c r="D256" i="1"/>
  <c r="C256" i="1"/>
  <c r="F256" i="1" l="1"/>
  <c r="D257" i="1"/>
  <c r="C257" i="1"/>
  <c r="E257" i="1"/>
  <c r="F257" i="1" l="1"/>
  <c r="D258" i="1"/>
  <c r="C258" i="1"/>
  <c r="E258" i="1"/>
  <c r="F258" i="1" l="1"/>
  <c r="D259" i="1"/>
  <c r="C259" i="1"/>
  <c r="E259" i="1"/>
  <c r="F259" i="1" l="1"/>
  <c r="C260" i="1"/>
  <c r="D260" i="1"/>
  <c r="E260" i="1"/>
  <c r="E261" i="1" s="1"/>
  <c r="F260" i="1" l="1"/>
  <c r="C261" i="1"/>
  <c r="D261" i="1"/>
  <c r="E262" i="1" l="1"/>
  <c r="F261" i="1"/>
  <c r="D262" i="1"/>
  <c r="C262" i="1"/>
  <c r="F262" i="1" l="1"/>
  <c r="D263" i="1"/>
  <c r="C263" i="1"/>
  <c r="E263" i="1"/>
  <c r="E264" i="1" l="1"/>
  <c r="F263" i="1"/>
  <c r="D264" i="1"/>
  <c r="C264" i="1"/>
  <c r="E265" i="1" l="1"/>
  <c r="F264" i="1"/>
  <c r="D265" i="1"/>
  <c r="C265" i="1"/>
  <c r="E266" i="1" l="1"/>
  <c r="F265" i="1"/>
  <c r="D266" i="1"/>
  <c r="C266" i="1"/>
  <c r="E267" i="1" l="1"/>
  <c r="F266" i="1"/>
  <c r="D267" i="1"/>
  <c r="C267" i="1"/>
  <c r="E268" i="1" l="1"/>
  <c r="F267" i="1"/>
  <c r="D268" i="1"/>
  <c r="C268" i="1"/>
  <c r="E269" i="1" l="1"/>
  <c r="F268" i="1"/>
  <c r="C269" i="1"/>
  <c r="D269" i="1"/>
  <c r="E270" i="1" l="1"/>
  <c r="F269" i="1"/>
  <c r="D270" i="1"/>
  <c r="C270" i="1"/>
  <c r="F270" i="1" l="1"/>
  <c r="C271" i="1"/>
  <c r="D271" i="1"/>
  <c r="E271" i="1"/>
  <c r="F271" i="1" l="1"/>
  <c r="D272" i="1"/>
  <c r="C272" i="1"/>
  <c r="E272" i="1"/>
  <c r="F272" i="1" l="1"/>
  <c r="D273" i="1"/>
  <c r="C273" i="1"/>
  <c r="E273" i="1"/>
  <c r="F273" i="1" l="1"/>
  <c r="C274" i="1"/>
  <c r="D274" i="1"/>
  <c r="E274" i="1"/>
  <c r="E275" i="1" l="1"/>
  <c r="F274" i="1"/>
  <c r="D275" i="1"/>
  <c r="C275" i="1"/>
  <c r="F275" i="1" l="1"/>
  <c r="D276" i="1"/>
  <c r="C276" i="1"/>
  <c r="E276" i="1"/>
  <c r="E277" i="1" l="1"/>
  <c r="F276" i="1"/>
  <c r="D277" i="1"/>
  <c r="C277" i="1"/>
  <c r="F277" i="1" l="1"/>
  <c r="C278" i="1"/>
  <c r="D278" i="1"/>
  <c r="E278" i="1"/>
  <c r="E279" i="1" l="1"/>
  <c r="F278" i="1"/>
  <c r="D279" i="1"/>
  <c r="C279" i="1"/>
  <c r="F279" i="1" l="1"/>
  <c r="C280" i="1"/>
  <c r="D280" i="1"/>
  <c r="E280" i="1"/>
  <c r="E281" i="1" l="1"/>
  <c r="F280" i="1"/>
  <c r="C281" i="1"/>
  <c r="D281" i="1"/>
  <c r="E282" i="1" l="1"/>
  <c r="F281" i="1"/>
  <c r="C282" i="1"/>
  <c r="D282" i="1"/>
  <c r="E283" i="1" l="1"/>
  <c r="F282" i="1"/>
  <c r="C283" i="1"/>
  <c r="D283" i="1"/>
  <c r="E284" i="1" l="1"/>
  <c r="F283" i="1"/>
  <c r="C284" i="1"/>
  <c r="D284" i="1"/>
  <c r="E285" i="1" s="1"/>
  <c r="F284" i="1" l="1"/>
  <c r="D285" i="1"/>
  <c r="C285" i="1"/>
  <c r="E286" i="1" l="1"/>
  <c r="F285" i="1"/>
  <c r="D286" i="1"/>
  <c r="C286" i="1"/>
  <c r="E287" i="1" l="1"/>
  <c r="F286" i="1"/>
  <c r="C287" i="1"/>
  <c r="D287" i="1"/>
  <c r="E288" i="1" l="1"/>
  <c r="F287" i="1"/>
  <c r="C288" i="1"/>
  <c r="D288" i="1"/>
  <c r="E289" i="1" l="1"/>
  <c r="F288" i="1"/>
  <c r="C289" i="1"/>
  <c r="D289" i="1"/>
  <c r="E290" i="1" l="1"/>
  <c r="F289" i="1"/>
  <c r="D290" i="1"/>
  <c r="C290" i="1"/>
  <c r="F290" i="1" l="1"/>
  <c r="C291" i="1"/>
  <c r="D291" i="1"/>
  <c r="E291" i="1"/>
  <c r="E292" i="1" l="1"/>
  <c r="F291" i="1"/>
  <c r="C292" i="1"/>
  <c r="D292" i="1"/>
  <c r="E293" i="1" l="1"/>
  <c r="F292" i="1"/>
  <c r="C293" i="1"/>
  <c r="D293" i="1"/>
  <c r="E294" i="1" l="1"/>
  <c r="F293" i="1"/>
  <c r="C294" i="1"/>
  <c r="D294" i="1"/>
  <c r="E295" i="1" l="1"/>
  <c r="F294" i="1"/>
  <c r="C295" i="1"/>
  <c r="D295" i="1"/>
  <c r="E296" i="1" s="1"/>
  <c r="F295" i="1" l="1"/>
  <c r="C296" i="1"/>
  <c r="D296" i="1"/>
  <c r="E297" i="1" s="1"/>
  <c r="F296" i="1" l="1"/>
  <c r="C297" i="1"/>
  <c r="D297" i="1"/>
  <c r="E298" i="1" s="1"/>
  <c r="F297" i="1" l="1"/>
  <c r="C298" i="1"/>
  <c r="D298" i="1"/>
  <c r="E299" i="1" l="1"/>
  <c r="F298" i="1"/>
  <c r="D299" i="1"/>
  <c r="C299" i="1"/>
  <c r="F299" i="1" l="1"/>
  <c r="D300" i="1"/>
  <c r="C300" i="1"/>
  <c r="E300" i="1"/>
  <c r="F300" i="1" l="1"/>
  <c r="C301" i="1"/>
  <c r="D301" i="1"/>
  <c r="E301" i="1"/>
  <c r="F301" i="1" l="1"/>
  <c r="D302" i="1"/>
  <c r="C302" i="1"/>
  <c r="E302" i="1"/>
  <c r="F302" i="1" l="1"/>
  <c r="C303" i="1"/>
  <c r="D303" i="1"/>
  <c r="E303" i="1"/>
  <c r="F303" i="1" l="1"/>
  <c r="D304" i="1"/>
  <c r="C304" i="1"/>
  <c r="E304" i="1"/>
  <c r="E305" i="1" l="1"/>
  <c r="F304" i="1"/>
  <c r="D305" i="1"/>
  <c r="C305" i="1"/>
  <c r="E306" i="1" l="1"/>
  <c r="F305" i="1"/>
  <c r="D306" i="1"/>
  <c r="C306" i="1"/>
  <c r="E307" i="1" l="1"/>
  <c r="F306" i="1"/>
  <c r="C307" i="1"/>
  <c r="D307" i="1"/>
  <c r="F307" i="1" l="1"/>
  <c r="D308" i="1"/>
  <c r="C308" i="1"/>
  <c r="E308" i="1"/>
  <c r="E309" i="1" l="1"/>
  <c r="F308" i="1"/>
  <c r="D309" i="1"/>
  <c r="C309" i="1"/>
  <c r="F309" i="1" l="1"/>
  <c r="C310" i="1"/>
  <c r="D310" i="1"/>
  <c r="E310" i="1"/>
  <c r="E311" i="1" s="1"/>
  <c r="F310" i="1" l="1"/>
  <c r="C311" i="1"/>
  <c r="D311" i="1"/>
  <c r="F311" i="1" l="1"/>
  <c r="D312" i="1"/>
  <c r="C312" i="1"/>
  <c r="E312" i="1"/>
  <c r="E313" i="1" l="1"/>
  <c r="F312" i="1"/>
  <c r="D313" i="1"/>
  <c r="C313" i="1"/>
  <c r="F313" i="1" l="1"/>
  <c r="D314" i="1"/>
  <c r="C314" i="1"/>
  <c r="E314" i="1"/>
  <c r="E315" i="1" l="1"/>
  <c r="F314" i="1"/>
  <c r="D315" i="1"/>
  <c r="C315" i="1"/>
  <c r="F315" i="1" l="1"/>
  <c r="C316" i="1"/>
  <c r="D316" i="1"/>
  <c r="E316" i="1"/>
  <c r="E317" i="1" l="1"/>
  <c r="F316" i="1"/>
  <c r="D317" i="1"/>
  <c r="C317" i="1"/>
  <c r="F317" i="1" l="1"/>
  <c r="C318" i="1"/>
  <c r="D318" i="1"/>
  <c r="E318" i="1"/>
  <c r="E319" i="1" l="1"/>
  <c r="F318" i="1"/>
  <c r="C319" i="1"/>
  <c r="D319" i="1"/>
  <c r="F319" i="1" l="1"/>
  <c r="C320" i="1"/>
  <c r="D320" i="1"/>
  <c r="E320" i="1"/>
  <c r="E321" i="1" s="1"/>
  <c r="F320" i="1" l="1"/>
  <c r="C321" i="1"/>
  <c r="D321" i="1"/>
  <c r="F321" i="1" l="1"/>
  <c r="D322" i="1"/>
  <c r="C322" i="1"/>
  <c r="E322" i="1"/>
  <c r="E323" i="1" l="1"/>
  <c r="F322" i="1"/>
  <c r="D323" i="1"/>
  <c r="C323" i="1"/>
  <c r="F323" i="1" l="1"/>
  <c r="C324" i="1"/>
  <c r="D324" i="1"/>
  <c r="E324" i="1"/>
  <c r="E325" i="1" s="1"/>
  <c r="F324" i="1" l="1"/>
  <c r="C325" i="1"/>
  <c r="D325" i="1"/>
  <c r="F325" i="1" l="1"/>
  <c r="D326" i="1"/>
  <c r="C326" i="1"/>
  <c r="E326" i="1"/>
  <c r="E327" i="1" l="1"/>
  <c r="F326" i="1"/>
  <c r="D327" i="1"/>
  <c r="C327" i="1"/>
  <c r="F327" i="1" l="1"/>
  <c r="C328" i="1"/>
  <c r="D328" i="1"/>
  <c r="E328" i="1"/>
  <c r="E329" i="1" l="1"/>
  <c r="F328" i="1"/>
  <c r="D329" i="1"/>
  <c r="C329" i="1"/>
  <c r="D330" i="1" l="1"/>
  <c r="F329" i="1"/>
  <c r="C330" i="1"/>
  <c r="E330" i="1"/>
  <c r="E331" i="1" l="1"/>
  <c r="C331" i="1"/>
  <c r="F330" i="1"/>
  <c r="D331" i="1"/>
  <c r="D332" i="1" l="1"/>
  <c r="F331" i="1"/>
  <c r="C332" i="1"/>
  <c r="E332" i="1"/>
  <c r="E333" i="1" l="1"/>
  <c r="C333" i="1"/>
  <c r="D333" i="1"/>
  <c r="F332" i="1"/>
  <c r="D334" i="1" l="1"/>
  <c r="F333" i="1"/>
  <c r="C334" i="1"/>
  <c r="E334" i="1"/>
  <c r="E335" i="1" l="1"/>
  <c r="D335" i="1"/>
  <c r="F334" i="1"/>
  <c r="C335" i="1"/>
  <c r="D336" i="1" l="1"/>
  <c r="F335" i="1"/>
  <c r="C336" i="1"/>
  <c r="E336" i="1"/>
  <c r="E337" i="1" l="1"/>
  <c r="C337" i="1"/>
  <c r="D337" i="1"/>
  <c r="F336" i="1"/>
  <c r="D338" i="1" l="1"/>
  <c r="F337" i="1"/>
  <c r="C338" i="1"/>
  <c r="E338" i="1"/>
  <c r="E339" i="1" l="1"/>
  <c r="C339" i="1"/>
  <c r="F338" i="1"/>
  <c r="D339" i="1"/>
  <c r="F339" i="1" l="1"/>
  <c r="D340" i="1"/>
  <c r="C340" i="1"/>
  <c r="E340" i="1"/>
  <c r="E341" i="1" l="1"/>
  <c r="F340" i="1"/>
  <c r="D341" i="1"/>
  <c r="C341" i="1"/>
  <c r="E342" i="1" l="1"/>
  <c r="F341" i="1"/>
  <c r="C342" i="1"/>
  <c r="D342" i="1"/>
  <c r="E343" i="1" l="1"/>
  <c r="F342" i="1"/>
  <c r="C343" i="1"/>
  <c r="D343" i="1"/>
  <c r="E344" i="1" l="1"/>
  <c r="F343" i="1"/>
  <c r="C344" i="1"/>
  <c r="D344" i="1"/>
  <c r="E345" i="1" l="1"/>
  <c r="F344" i="1"/>
  <c r="D345" i="1"/>
  <c r="C345" i="1"/>
  <c r="E346" i="1" l="1"/>
  <c r="F345" i="1"/>
  <c r="D346" i="1"/>
  <c r="C346" i="1"/>
  <c r="E347" i="1" l="1"/>
  <c r="F346" i="1"/>
  <c r="C347" i="1"/>
  <c r="D347" i="1"/>
  <c r="E348" i="1" l="1"/>
  <c r="F347" i="1"/>
  <c r="D348" i="1"/>
  <c r="C348" i="1"/>
  <c r="E349" i="1" l="1"/>
  <c r="F348" i="1"/>
  <c r="D349" i="1"/>
  <c r="C349" i="1"/>
  <c r="F349" i="1" l="1"/>
  <c r="C350" i="1"/>
  <c r="D350" i="1"/>
  <c r="E350" i="1"/>
  <c r="F350" i="1" l="1"/>
  <c r="D351" i="1"/>
  <c r="C351" i="1"/>
  <c r="E351" i="1"/>
  <c r="F351" i="1" l="1"/>
  <c r="D352" i="1"/>
  <c r="C352" i="1"/>
  <c r="E352" i="1"/>
  <c r="F352" i="1" l="1"/>
  <c r="C353" i="1"/>
  <c r="D353" i="1"/>
  <c r="E353" i="1"/>
  <c r="E354" i="1" s="1"/>
  <c r="F353" i="1" l="1"/>
  <c r="C354" i="1"/>
  <c r="D354" i="1"/>
  <c r="F354" i="1" l="1"/>
  <c r="C355" i="1"/>
  <c r="D355" i="1"/>
  <c r="E355" i="1"/>
  <c r="E356" i="1" l="1"/>
  <c r="F355" i="1"/>
  <c r="C356" i="1"/>
  <c r="D356" i="1"/>
  <c r="E357" i="1" l="1"/>
  <c r="F356" i="1"/>
  <c r="C357" i="1"/>
  <c r="D357" i="1"/>
  <c r="E358" i="1" l="1"/>
  <c r="F357" i="1"/>
  <c r="D358" i="1"/>
  <c r="C358" i="1"/>
  <c r="E359" i="1" l="1"/>
  <c r="F358" i="1"/>
  <c r="D359" i="1"/>
  <c r="C359" i="1"/>
  <c r="E360" i="1" l="1"/>
  <c r="F359" i="1"/>
  <c r="D360" i="1"/>
  <c r="C360" i="1"/>
  <c r="E361" i="1" l="1"/>
  <c r="F360" i="1"/>
  <c r="D361" i="1"/>
  <c r="C361" i="1"/>
  <c r="E362" i="1" l="1"/>
  <c r="F361" i="1"/>
  <c r="D362" i="1"/>
  <c r="C362" i="1"/>
  <c r="E363" i="1" l="1"/>
  <c r="F362" i="1"/>
  <c r="D363" i="1"/>
  <c r="C363" i="1"/>
  <c r="E364" i="1" l="1"/>
  <c r="F363" i="1"/>
  <c r="D364" i="1"/>
  <c r="C364" i="1"/>
  <c r="F364" i="1" l="1"/>
  <c r="D365" i="1"/>
  <c r="C365" i="1"/>
  <c r="E365" i="1"/>
  <c r="F365" i="1" l="1"/>
  <c r="D366" i="1"/>
  <c r="C366" i="1"/>
  <c r="E366" i="1"/>
  <c r="F366" i="1" l="1"/>
  <c r="D367" i="1"/>
  <c r="C367" i="1"/>
  <c r="E367" i="1"/>
  <c r="F367" i="1" l="1"/>
  <c r="D368" i="1"/>
  <c r="C368" i="1"/>
  <c r="E368" i="1"/>
  <c r="E369" i="1" l="1"/>
  <c r="F368" i="1"/>
  <c r="D369" i="1"/>
  <c r="C369" i="1"/>
  <c r="F369" i="1" l="1"/>
  <c r="D370" i="1"/>
  <c r="C370" i="1"/>
  <c r="E370" i="1"/>
  <c r="F370" i="1" l="1"/>
  <c r="D371" i="1"/>
  <c r="C371" i="1"/>
  <c r="E371" i="1"/>
  <c r="F371" i="1" l="1"/>
  <c r="D372" i="1"/>
  <c r="C372" i="1"/>
  <c r="E372" i="1"/>
  <c r="F372" i="1" l="1"/>
  <c r="C373" i="1"/>
  <c r="D373" i="1"/>
  <c r="E373" i="1"/>
  <c r="F373" i="1" l="1"/>
  <c r="C374" i="1"/>
  <c r="D374" i="1"/>
  <c r="E374" i="1"/>
  <c r="E375" i="1" l="1"/>
  <c r="F374" i="1"/>
  <c r="C375" i="1"/>
  <c r="D375" i="1"/>
  <c r="E376" i="1" l="1"/>
  <c r="F375" i="1"/>
  <c r="C376" i="1"/>
  <c r="D376" i="1"/>
  <c r="E377" i="1" l="1"/>
  <c r="F376" i="1"/>
  <c r="C377" i="1"/>
  <c r="D377" i="1"/>
  <c r="E378" i="1" l="1"/>
  <c r="F377" i="1"/>
  <c r="C378" i="1"/>
  <c r="D378" i="1"/>
  <c r="E379" i="1" l="1"/>
  <c r="F378" i="1"/>
  <c r="C379" i="1"/>
  <c r="D379" i="1"/>
  <c r="E380" i="1" l="1"/>
  <c r="F379" i="1"/>
  <c r="D380" i="1"/>
  <c r="C380" i="1"/>
  <c r="E381" i="1" l="1"/>
  <c r="F380" i="1"/>
  <c r="C381" i="1"/>
  <c r="D381" i="1"/>
  <c r="E382" i="1" l="1"/>
  <c r="F381" i="1"/>
  <c r="C382" i="1"/>
  <c r="D382" i="1"/>
  <c r="E383" i="1" l="1"/>
  <c r="F382" i="1"/>
  <c r="C383" i="1"/>
  <c r="D383" i="1"/>
  <c r="E384" i="1" l="1"/>
  <c r="F383" i="1"/>
  <c r="C384" i="1"/>
  <c r="D384" i="1"/>
  <c r="E385" i="1" l="1"/>
  <c r="F384" i="1"/>
  <c r="D385" i="1"/>
  <c r="C385" i="1"/>
  <c r="F385" i="1" l="1"/>
  <c r="D386" i="1"/>
  <c r="C386" i="1"/>
  <c r="E386" i="1"/>
  <c r="E387" i="1" l="1"/>
  <c r="F386" i="1"/>
  <c r="D387" i="1"/>
  <c r="C387" i="1"/>
  <c r="E388" i="1" l="1"/>
  <c r="F387" i="1"/>
  <c r="C388" i="1"/>
  <c r="D388" i="1"/>
  <c r="E389" i="1" l="1"/>
  <c r="F388" i="1"/>
  <c r="C389" i="1"/>
  <c r="D389" i="1"/>
  <c r="E390" i="1" l="1"/>
  <c r="F389" i="1"/>
  <c r="D390" i="1"/>
  <c r="C390" i="1"/>
  <c r="E391" i="1" l="1"/>
  <c r="F390" i="1"/>
  <c r="D391" i="1"/>
  <c r="C391" i="1"/>
  <c r="E392" i="1" l="1"/>
  <c r="F391" i="1"/>
  <c r="C392" i="1"/>
  <c r="D392" i="1"/>
  <c r="E393" i="1" l="1"/>
  <c r="F392" i="1"/>
  <c r="D393" i="1"/>
  <c r="C393" i="1"/>
  <c r="F393" i="1" l="1"/>
  <c r="C394" i="1"/>
  <c r="D394" i="1"/>
  <c r="E394" i="1"/>
  <c r="F394" i="1" l="1"/>
  <c r="C395" i="1"/>
  <c r="D395" i="1"/>
  <c r="E395" i="1"/>
  <c r="F395" i="1" l="1"/>
  <c r="C396" i="1"/>
  <c r="D396" i="1"/>
  <c r="E396" i="1"/>
  <c r="F396" i="1" l="1"/>
  <c r="D397" i="1"/>
  <c r="C397" i="1"/>
  <c r="E397" i="1"/>
  <c r="F397" i="1" l="1"/>
  <c r="D398" i="1"/>
  <c r="C398" i="1"/>
  <c r="E398" i="1"/>
  <c r="F398" i="1" l="1"/>
  <c r="D399" i="1"/>
  <c r="C399" i="1"/>
  <c r="E399" i="1"/>
  <c r="F399" i="1" l="1"/>
  <c r="D400" i="1"/>
  <c r="C400" i="1"/>
  <c r="E400" i="1"/>
  <c r="F400" i="1" l="1"/>
  <c r="D401" i="1"/>
  <c r="C401" i="1"/>
  <c r="E401" i="1"/>
  <c r="F401" i="1" l="1"/>
  <c r="D402" i="1"/>
  <c r="C402" i="1"/>
  <c r="E402" i="1"/>
  <c r="F402" i="1" l="1"/>
  <c r="C403" i="1"/>
  <c r="D403" i="1"/>
  <c r="E403" i="1"/>
  <c r="E404" i="1" l="1"/>
  <c r="F403" i="1"/>
  <c r="C404" i="1"/>
  <c r="D404" i="1"/>
  <c r="E405" i="1" l="1"/>
  <c r="F404" i="1"/>
  <c r="C405" i="1"/>
  <c r="D405" i="1"/>
  <c r="E406" i="1" l="1"/>
  <c r="F405" i="1"/>
  <c r="C406" i="1"/>
  <c r="D406" i="1"/>
  <c r="E407" i="1" l="1"/>
  <c r="F406" i="1"/>
  <c r="D407" i="1"/>
  <c r="C407" i="1"/>
  <c r="E408" i="1" l="1"/>
  <c r="F407" i="1"/>
  <c r="D408" i="1"/>
  <c r="C408" i="1"/>
  <c r="E409" i="1" l="1"/>
  <c r="F408" i="1"/>
  <c r="C409" i="1"/>
  <c r="D409" i="1"/>
  <c r="E410" i="1" l="1"/>
  <c r="F409" i="1"/>
  <c r="C410" i="1"/>
  <c r="D410" i="1"/>
  <c r="E411" i="1" l="1"/>
  <c r="F410" i="1"/>
  <c r="D411" i="1"/>
  <c r="C411" i="1"/>
  <c r="F411" i="1" l="1"/>
  <c r="C412" i="1"/>
  <c r="D412" i="1"/>
  <c r="E412" i="1"/>
  <c r="E413" i="1" l="1"/>
  <c r="F412" i="1"/>
  <c r="C413" i="1"/>
  <c r="D413" i="1"/>
  <c r="E414" i="1" l="1"/>
  <c r="F413" i="1"/>
  <c r="D414" i="1"/>
  <c r="C414" i="1"/>
  <c r="E415" i="1" l="1"/>
  <c r="F414" i="1"/>
  <c r="D415" i="1"/>
  <c r="C415" i="1"/>
  <c r="E416" i="1" l="1"/>
  <c r="F415" i="1"/>
  <c r="C416" i="1"/>
  <c r="D416" i="1"/>
  <c r="E417" i="1" l="1"/>
  <c r="F416" i="1"/>
  <c r="D417" i="1"/>
  <c r="C417" i="1"/>
  <c r="E418" i="1" l="1"/>
  <c r="F417" i="1"/>
  <c r="D418" i="1"/>
  <c r="C418" i="1"/>
  <c r="E419" i="1" l="1"/>
  <c r="F418" i="1"/>
  <c r="D419" i="1"/>
  <c r="C419" i="1"/>
  <c r="E420" i="1" l="1"/>
  <c r="F419" i="1"/>
  <c r="C420" i="1"/>
  <c r="D420" i="1"/>
  <c r="E421" i="1" l="1"/>
  <c r="F420" i="1"/>
  <c r="C421" i="1"/>
  <c r="D421" i="1"/>
  <c r="E422" i="1" l="1"/>
  <c r="F421" i="1"/>
  <c r="C422" i="1"/>
  <c r="D422" i="1"/>
  <c r="E423" i="1" l="1"/>
  <c r="F422" i="1"/>
  <c r="D423" i="1"/>
  <c r="C423" i="1"/>
  <c r="E424" i="1" l="1"/>
  <c r="F423" i="1"/>
  <c r="C424" i="1"/>
  <c r="D424" i="1"/>
  <c r="E425" i="1" l="1"/>
  <c r="F424" i="1"/>
  <c r="D425" i="1"/>
  <c r="C425" i="1"/>
  <c r="F425" i="1" l="1"/>
  <c r="D426" i="1"/>
  <c r="C426" i="1"/>
  <c r="E426" i="1"/>
  <c r="E427" i="1" l="1"/>
  <c r="F426" i="1"/>
  <c r="C427" i="1"/>
  <c r="D427" i="1"/>
  <c r="E428" i="1" l="1"/>
  <c r="F427" i="1"/>
  <c r="D428" i="1"/>
  <c r="C428" i="1"/>
  <c r="E429" i="1" l="1"/>
  <c r="F428" i="1"/>
  <c r="C429" i="1"/>
  <c r="D429" i="1"/>
  <c r="E430" i="1" l="1"/>
  <c r="F429" i="1"/>
  <c r="C430" i="1"/>
  <c r="D430" i="1"/>
  <c r="E431" i="1" l="1"/>
  <c r="F430" i="1"/>
  <c r="D431" i="1"/>
  <c r="C431" i="1"/>
  <c r="E432" i="1" l="1"/>
  <c r="F431" i="1"/>
  <c r="D432" i="1"/>
  <c r="C432" i="1"/>
  <c r="E433" i="1" l="1"/>
  <c r="F432" i="1"/>
  <c r="C433" i="1"/>
  <c r="D433" i="1"/>
  <c r="E434" i="1" l="1"/>
  <c r="F433" i="1"/>
  <c r="C434" i="1"/>
  <c r="D434" i="1"/>
  <c r="E435" i="1" l="1"/>
  <c r="F434" i="1"/>
  <c r="C435" i="1"/>
  <c r="D435" i="1"/>
  <c r="E436" i="1" l="1"/>
  <c r="F435" i="1"/>
  <c r="C436" i="1"/>
  <c r="D436" i="1"/>
  <c r="E437" i="1" l="1"/>
  <c r="F436" i="1"/>
  <c r="C437" i="1"/>
  <c r="D437" i="1"/>
  <c r="E438" i="1" l="1"/>
  <c r="F437" i="1"/>
  <c r="D438" i="1"/>
  <c r="C438" i="1"/>
  <c r="E439" i="1" l="1"/>
  <c r="F438" i="1"/>
  <c r="C439" i="1"/>
  <c r="D439" i="1"/>
  <c r="E440" i="1" l="1"/>
  <c r="F439" i="1"/>
  <c r="C440" i="1"/>
  <c r="D440" i="1"/>
  <c r="E441" i="1" l="1"/>
  <c r="F440" i="1"/>
  <c r="C441" i="1"/>
  <c r="D441" i="1"/>
  <c r="E442" i="1" l="1"/>
  <c r="F441" i="1"/>
  <c r="C442" i="1"/>
  <c r="D442" i="1"/>
  <c r="E443" i="1" l="1"/>
  <c r="F442" i="1"/>
  <c r="C443" i="1"/>
  <c r="D443" i="1"/>
  <c r="E444" i="1" l="1"/>
  <c r="F443" i="1"/>
  <c r="C444" i="1"/>
  <c r="D444" i="1"/>
  <c r="E445" i="1" l="1"/>
  <c r="F444" i="1"/>
  <c r="C445" i="1"/>
  <c r="D445" i="1"/>
  <c r="E446" i="1" l="1"/>
  <c r="F445" i="1"/>
  <c r="C446" i="1"/>
  <c r="D446" i="1"/>
  <c r="E447" i="1" s="1"/>
  <c r="F446" i="1" l="1"/>
  <c r="D447" i="1"/>
  <c r="E448" i="1" s="1"/>
  <c r="C447" i="1"/>
  <c r="F447" i="1" l="1"/>
  <c r="C448" i="1"/>
  <c r="D448" i="1"/>
  <c r="E449" i="1" l="1"/>
  <c r="F448" i="1"/>
  <c r="C449" i="1"/>
  <c r="D449" i="1"/>
  <c r="F449" i="1" l="1"/>
  <c r="C450" i="1"/>
  <c r="D450" i="1"/>
  <c r="E450" i="1"/>
  <c r="E451" i="1" l="1"/>
  <c r="F450" i="1"/>
  <c r="C451" i="1"/>
  <c r="D451" i="1"/>
  <c r="F451" i="1" l="1"/>
  <c r="C452" i="1"/>
  <c r="D452" i="1"/>
  <c r="E452" i="1"/>
  <c r="E453" i="1" l="1"/>
  <c r="F452" i="1"/>
  <c r="D453" i="1"/>
  <c r="C453" i="1"/>
  <c r="F453" i="1" l="1"/>
  <c r="D454" i="1"/>
  <c r="C454" i="1"/>
  <c r="E454" i="1"/>
  <c r="E455" i="1" l="1"/>
  <c r="F454" i="1"/>
  <c r="C455" i="1"/>
  <c r="D455" i="1"/>
  <c r="F455" i="1" l="1"/>
  <c r="D456" i="1"/>
  <c r="C456" i="1"/>
  <c r="E456" i="1"/>
  <c r="E457" i="1" l="1"/>
  <c r="F456" i="1"/>
  <c r="D457" i="1"/>
  <c r="C457" i="1"/>
  <c r="F457" i="1" l="1"/>
  <c r="D458" i="1"/>
  <c r="C458" i="1"/>
  <c r="E458" i="1"/>
  <c r="E459" i="1" l="1"/>
  <c r="F458" i="1"/>
  <c r="C459" i="1"/>
  <c r="D459" i="1"/>
  <c r="F459" i="1" l="1"/>
  <c r="D460" i="1"/>
  <c r="C460" i="1"/>
  <c r="E460" i="1"/>
  <c r="E461" i="1" l="1"/>
  <c r="F460" i="1"/>
  <c r="D461" i="1"/>
  <c r="C461" i="1"/>
  <c r="F461" i="1" l="1"/>
  <c r="C462" i="1"/>
  <c r="D462" i="1"/>
  <c r="E462" i="1"/>
  <c r="E463" i="1" l="1"/>
  <c r="F462" i="1"/>
  <c r="D463" i="1"/>
  <c r="C463" i="1"/>
  <c r="F463" i="1" l="1"/>
  <c r="C464" i="1"/>
  <c r="D464" i="1"/>
  <c r="E464" i="1"/>
  <c r="E465" i="1" l="1"/>
  <c r="F464" i="1"/>
  <c r="D465" i="1"/>
  <c r="C465" i="1"/>
  <c r="F465" i="1" l="1"/>
  <c r="D466" i="1"/>
  <c r="C466" i="1"/>
  <c r="E466" i="1"/>
  <c r="E467" i="1" l="1"/>
  <c r="F466" i="1"/>
  <c r="C467" i="1"/>
  <c r="D467" i="1"/>
  <c r="E468" i="1" l="1"/>
  <c r="F467" i="1"/>
  <c r="C468" i="1"/>
  <c r="D468" i="1"/>
  <c r="E469" i="1" l="1"/>
  <c r="F468" i="1"/>
  <c r="C469" i="1"/>
  <c r="D469" i="1"/>
  <c r="E470" i="1" l="1"/>
  <c r="F469" i="1"/>
  <c r="D470" i="1"/>
  <c r="C470" i="1"/>
  <c r="E471" i="1" l="1"/>
  <c r="F470" i="1"/>
  <c r="C471" i="1"/>
  <c r="D471" i="1"/>
  <c r="E472" i="1" l="1"/>
  <c r="F471" i="1"/>
  <c r="D472" i="1"/>
  <c r="C472" i="1"/>
  <c r="F472" i="1" l="1"/>
  <c r="D473" i="1"/>
  <c r="C473" i="1"/>
  <c r="E473" i="1"/>
  <c r="E474" i="1" l="1"/>
  <c r="F473" i="1"/>
  <c r="C474" i="1"/>
  <c r="D474" i="1"/>
  <c r="E475" i="1" l="1"/>
  <c r="F474" i="1"/>
  <c r="D475" i="1"/>
  <c r="C475" i="1"/>
  <c r="F475" i="1" l="1"/>
  <c r="D476" i="1"/>
  <c r="C476" i="1"/>
  <c r="E476" i="1"/>
  <c r="F476" i="1" l="1"/>
  <c r="D477" i="1"/>
  <c r="C477" i="1"/>
  <c r="E477" i="1"/>
  <c r="F477" i="1" l="1"/>
  <c r="C478" i="1"/>
  <c r="D478" i="1"/>
  <c r="E478" i="1"/>
  <c r="F478" i="1" l="1"/>
  <c r="C479" i="1"/>
  <c r="D479" i="1"/>
  <c r="E479" i="1"/>
  <c r="E480" i="1" l="1"/>
  <c r="F479" i="1"/>
  <c r="C480" i="1"/>
  <c r="D480" i="1"/>
  <c r="E481" i="1" l="1"/>
  <c r="F480" i="1"/>
  <c r="C481" i="1"/>
  <c r="D481" i="1"/>
  <c r="E482" i="1" l="1"/>
  <c r="F481" i="1"/>
  <c r="D482" i="1"/>
  <c r="C482" i="1"/>
  <c r="F482" i="1" l="1"/>
  <c r="D483" i="1"/>
  <c r="C483" i="1"/>
  <c r="E483" i="1"/>
  <c r="F483" i="1" l="1"/>
  <c r="D484" i="1"/>
  <c r="C484" i="1"/>
  <c r="E484" i="1"/>
  <c r="F484" i="1" l="1"/>
  <c r="C485" i="1"/>
  <c r="D485" i="1"/>
  <c r="E485" i="1"/>
  <c r="F485" i="1" l="1"/>
  <c r="C486" i="1"/>
  <c r="D486" i="1"/>
  <c r="E486" i="1"/>
  <c r="E487" i="1" l="1"/>
  <c r="F486" i="1"/>
  <c r="C487" i="1"/>
  <c r="D487" i="1"/>
  <c r="E488" i="1" l="1"/>
  <c r="F487" i="1"/>
  <c r="C488" i="1"/>
  <c r="D488" i="1"/>
  <c r="E489" i="1" l="1"/>
  <c r="F488" i="1"/>
  <c r="D489" i="1"/>
  <c r="C489" i="1"/>
  <c r="E490" i="1" l="1"/>
  <c r="F489" i="1"/>
  <c r="D490" i="1"/>
  <c r="C490" i="1"/>
  <c r="E491" i="1" l="1"/>
  <c r="F490" i="1"/>
  <c r="C491" i="1"/>
  <c r="D491" i="1"/>
  <c r="E492" i="1" l="1"/>
  <c r="F491" i="1"/>
  <c r="C492" i="1"/>
  <c r="D492" i="1"/>
  <c r="E493" i="1" l="1"/>
  <c r="F492" i="1"/>
  <c r="D493" i="1"/>
  <c r="C493" i="1"/>
  <c r="E494" i="1" l="1"/>
  <c r="F493" i="1"/>
  <c r="C494" i="1"/>
  <c r="D494" i="1"/>
  <c r="E495" i="1" l="1"/>
  <c r="F494" i="1"/>
  <c r="D495" i="1"/>
  <c r="C495" i="1"/>
  <c r="E496" i="1" l="1"/>
  <c r="F495" i="1"/>
  <c r="D496" i="1"/>
  <c r="C496" i="1"/>
  <c r="E497" i="1" l="1"/>
  <c r="F496" i="1"/>
  <c r="C497" i="1"/>
  <c r="D497" i="1"/>
  <c r="E498" i="1" l="1"/>
  <c r="F497" i="1"/>
  <c r="D498" i="1"/>
  <c r="C498" i="1"/>
  <c r="E499" i="1" l="1"/>
  <c r="F498" i="1"/>
  <c r="D499" i="1"/>
  <c r="C499" i="1"/>
  <c r="E500" i="1" l="1"/>
  <c r="F499" i="1"/>
  <c r="C500" i="1"/>
  <c r="D500" i="1"/>
  <c r="E501" i="1" l="1"/>
  <c r="F500" i="1"/>
  <c r="C501" i="1"/>
  <c r="D501" i="1"/>
  <c r="F501" i="1" l="1"/>
  <c r="C502" i="1"/>
  <c r="D502" i="1"/>
  <c r="E502" i="1"/>
  <c r="E503" i="1" l="1"/>
  <c r="F502" i="1"/>
  <c r="C503" i="1"/>
  <c r="D503" i="1"/>
  <c r="E504" i="1" l="1"/>
  <c r="F503" i="1"/>
  <c r="C504" i="1"/>
  <c r="D504" i="1"/>
  <c r="E505" i="1" l="1"/>
  <c r="F504" i="1"/>
  <c r="D505" i="1"/>
  <c r="C505" i="1"/>
  <c r="E506" i="1" l="1"/>
  <c r="F505" i="1"/>
  <c r="D506" i="1"/>
  <c r="C506" i="1"/>
  <c r="F506" i="1" l="1"/>
  <c r="D507" i="1"/>
  <c r="C507" i="1"/>
  <c r="E507" i="1"/>
  <c r="F507" i="1" l="1"/>
  <c r="C508" i="1"/>
  <c r="D508" i="1"/>
  <c r="E508" i="1"/>
  <c r="F508" i="1" l="1"/>
  <c r="C509" i="1"/>
  <c r="D509" i="1"/>
  <c r="E509" i="1"/>
  <c r="E510" i="1" l="1"/>
  <c r="F509" i="1"/>
  <c r="D510" i="1"/>
  <c r="C510" i="1"/>
  <c r="E511" i="1" l="1"/>
  <c r="F510" i="1"/>
  <c r="D511" i="1"/>
  <c r="E512" i="1" s="1"/>
  <c r="C511" i="1"/>
  <c r="F511" i="1" l="1"/>
  <c r="D512" i="1"/>
  <c r="C512" i="1"/>
  <c r="E513" i="1" l="1"/>
  <c r="F512" i="1"/>
  <c r="D513" i="1"/>
  <c r="C513" i="1"/>
  <c r="E514" i="1" l="1"/>
  <c r="F513" i="1"/>
  <c r="C514" i="1"/>
  <c r="D514" i="1"/>
  <c r="E515" i="1" l="1"/>
  <c r="F514" i="1"/>
  <c r="D515" i="1"/>
  <c r="C515" i="1"/>
  <c r="F515" i="1" l="1"/>
  <c r="D516" i="1"/>
  <c r="C516" i="1"/>
  <c r="E516" i="1"/>
  <c r="F516" i="1" l="1"/>
  <c r="D517" i="1"/>
  <c r="C517" i="1"/>
  <c r="E517" i="1"/>
  <c r="F517" i="1" l="1"/>
  <c r="C518" i="1"/>
  <c r="D518" i="1"/>
  <c r="E518" i="1"/>
  <c r="F518" i="1" l="1"/>
  <c r="D519" i="1"/>
  <c r="C519" i="1"/>
  <c r="E519" i="1"/>
  <c r="F519" i="1" l="1"/>
  <c r="D520" i="1"/>
  <c r="C520" i="1"/>
  <c r="E520" i="1"/>
  <c r="F520" i="1" l="1"/>
  <c r="C521" i="1"/>
  <c r="D521" i="1"/>
  <c r="E521" i="1"/>
  <c r="E522" i="1" l="1"/>
  <c r="F521" i="1"/>
  <c r="C522" i="1"/>
  <c r="D522" i="1"/>
  <c r="E523" i="1" l="1"/>
  <c r="F522" i="1"/>
  <c r="C523" i="1"/>
  <c r="D523" i="1"/>
  <c r="E524" i="1" l="1"/>
  <c r="F523" i="1"/>
  <c r="D524" i="1"/>
  <c r="C524" i="1"/>
  <c r="E525" i="1" l="1"/>
  <c r="F524" i="1"/>
  <c r="C525" i="1"/>
  <c r="D525" i="1"/>
  <c r="E526" i="1" l="1"/>
  <c r="F525" i="1"/>
  <c r="D526" i="1"/>
  <c r="C526" i="1"/>
  <c r="F526" i="1" l="1"/>
  <c r="D527" i="1"/>
  <c r="C527" i="1"/>
  <c r="E527" i="1"/>
  <c r="F527" i="1" l="1"/>
  <c r="D528" i="1"/>
  <c r="C528" i="1"/>
  <c r="E528" i="1"/>
  <c r="F528" i="1" l="1"/>
  <c r="D529" i="1"/>
  <c r="C529" i="1"/>
  <c r="E529" i="1"/>
  <c r="F529" i="1" l="1"/>
  <c r="C530" i="1"/>
  <c r="D530" i="1"/>
  <c r="E530" i="1"/>
  <c r="F530" i="1" l="1"/>
  <c r="C531" i="1"/>
  <c r="D531" i="1"/>
  <c r="E531" i="1"/>
  <c r="F531" i="1" l="1"/>
  <c r="C532" i="1"/>
  <c r="D532" i="1"/>
  <c r="E532" i="1"/>
  <c r="F532" i="1" l="1"/>
  <c r="D533" i="1"/>
  <c r="C533" i="1"/>
  <c r="E533" i="1"/>
  <c r="E534" i="1" l="1"/>
  <c r="F533" i="1"/>
  <c r="D534" i="1"/>
  <c r="C534" i="1"/>
  <c r="E535" i="1" l="1"/>
  <c r="F534" i="1"/>
  <c r="D535" i="1"/>
  <c r="C535" i="1"/>
  <c r="E536" i="1" l="1"/>
  <c r="F535" i="1"/>
  <c r="C536" i="1"/>
  <c r="D536" i="1"/>
  <c r="E537" i="1" l="1"/>
  <c r="F536" i="1"/>
  <c r="C537" i="1"/>
  <c r="D537" i="1"/>
  <c r="E538" i="1" l="1"/>
  <c r="F537" i="1"/>
  <c r="D538" i="1"/>
  <c r="C538" i="1"/>
  <c r="E539" i="1" l="1"/>
  <c r="F538" i="1"/>
  <c r="D539" i="1"/>
  <c r="C539" i="1"/>
  <c r="E540" i="1" l="1"/>
  <c r="C540" i="1"/>
  <c r="D540" i="1"/>
  <c r="F539" i="1"/>
  <c r="E541" i="1" l="1"/>
  <c r="D541" i="1"/>
  <c r="C541" i="1"/>
  <c r="F540" i="1"/>
  <c r="E542" i="1" l="1"/>
  <c r="D542" i="1"/>
  <c r="C542" i="1"/>
  <c r="F541" i="1"/>
  <c r="E543" i="1" l="1"/>
  <c r="D543" i="1"/>
  <c r="F542" i="1"/>
  <c r="C543" i="1"/>
  <c r="D544" i="1" l="1"/>
  <c r="C544" i="1"/>
  <c r="F543" i="1"/>
  <c r="E544" i="1"/>
  <c r="C545" i="1" l="1"/>
  <c r="F544" i="1"/>
  <c r="D545" i="1"/>
  <c r="E545" i="1"/>
  <c r="C546" i="1" l="1"/>
  <c r="F545" i="1"/>
  <c r="D546" i="1"/>
  <c r="E546" i="1"/>
  <c r="E547" i="1" l="1"/>
  <c r="D547" i="1"/>
  <c r="F546" i="1"/>
  <c r="C547" i="1"/>
  <c r="E548" i="1" l="1"/>
  <c r="C548" i="1"/>
  <c r="D548" i="1"/>
  <c r="F547" i="1"/>
  <c r="D549" i="1" l="1"/>
  <c r="C549" i="1"/>
  <c r="F548" i="1"/>
  <c r="E549" i="1"/>
  <c r="D550" i="1" l="1"/>
  <c r="C550" i="1"/>
  <c r="F549" i="1"/>
  <c r="E550" i="1"/>
  <c r="C551" i="1" l="1"/>
  <c r="F550" i="1"/>
  <c r="D551" i="1"/>
  <c r="E551" i="1"/>
  <c r="E552" i="1" l="1"/>
  <c r="C552" i="1"/>
  <c r="D552" i="1"/>
  <c r="F551" i="1"/>
  <c r="D553" i="1" l="1"/>
  <c r="F552" i="1"/>
  <c r="C553" i="1"/>
  <c r="E553" i="1"/>
  <c r="C554" i="1" l="1"/>
  <c r="D554" i="1"/>
  <c r="F553" i="1"/>
  <c r="E554" i="1"/>
  <c r="C555" i="1" l="1"/>
  <c r="F554" i="1"/>
  <c r="D555" i="1"/>
  <c r="E555" i="1"/>
  <c r="E556" i="1" l="1"/>
  <c r="C556" i="1"/>
  <c r="D556" i="1"/>
  <c r="F555" i="1"/>
  <c r="E557" i="1" l="1"/>
  <c r="D557" i="1"/>
  <c r="F556" i="1"/>
  <c r="C557" i="1"/>
  <c r="D558" i="1" l="1"/>
  <c r="F557" i="1"/>
  <c r="C558" i="1"/>
  <c r="E558" i="1"/>
  <c r="D559" i="1" l="1"/>
  <c r="F558" i="1"/>
  <c r="C559" i="1"/>
  <c r="E559" i="1"/>
  <c r="D560" i="1" l="1"/>
  <c r="C560" i="1"/>
  <c r="F559" i="1"/>
  <c r="E560" i="1"/>
  <c r="D561" i="1" l="1"/>
  <c r="F560" i="1"/>
  <c r="C561" i="1"/>
  <c r="E561" i="1"/>
  <c r="C562" i="1" l="1"/>
  <c r="D562" i="1"/>
  <c r="F561" i="1"/>
  <c r="E562" i="1"/>
  <c r="D563" i="1" l="1"/>
  <c r="F562" i="1"/>
  <c r="C563" i="1"/>
  <c r="E563" i="1"/>
  <c r="D564" i="1" l="1"/>
  <c r="C564" i="1"/>
  <c r="F563" i="1"/>
  <c r="E564" i="1"/>
  <c r="E565" i="1" l="1"/>
  <c r="C565" i="1"/>
  <c r="F564" i="1"/>
  <c r="D565" i="1"/>
  <c r="E566" i="1" l="1"/>
  <c r="C566" i="1"/>
  <c r="F565" i="1"/>
  <c r="D566" i="1"/>
  <c r="E567" i="1" l="1"/>
  <c r="C567" i="1"/>
  <c r="F566" i="1"/>
  <c r="D567" i="1"/>
  <c r="E568" i="1" l="1"/>
  <c r="C568" i="1"/>
  <c r="D568" i="1"/>
  <c r="F567" i="1"/>
  <c r="D569" i="1" l="1"/>
  <c r="C569" i="1"/>
  <c r="F568" i="1"/>
  <c r="E569" i="1"/>
  <c r="D570" i="1" l="1"/>
  <c r="C570" i="1"/>
  <c r="F569" i="1"/>
  <c r="E570" i="1"/>
  <c r="E571" i="1" l="1"/>
  <c r="C571" i="1"/>
  <c r="F570" i="1"/>
  <c r="D571" i="1"/>
  <c r="E572" i="1" l="1"/>
  <c r="D572" i="1"/>
  <c r="C572" i="1"/>
  <c r="F571" i="1"/>
  <c r="C573" i="1" l="1"/>
  <c r="F572" i="1"/>
  <c r="D573" i="1"/>
  <c r="E573" i="1"/>
  <c r="E574" i="1" l="1"/>
  <c r="D574" i="1"/>
  <c r="F573" i="1"/>
  <c r="C574" i="1"/>
  <c r="D575" i="1" l="1"/>
  <c r="F574" i="1"/>
  <c r="C575" i="1"/>
  <c r="E575" i="1"/>
  <c r="E576" i="1" l="1"/>
  <c r="C576" i="1"/>
  <c r="D576" i="1"/>
  <c r="F575" i="1"/>
  <c r="D577" i="1" l="1"/>
  <c r="C577" i="1"/>
  <c r="F576" i="1"/>
  <c r="E577" i="1"/>
  <c r="E578" i="1" l="1"/>
  <c r="C578" i="1"/>
  <c r="D578" i="1"/>
  <c r="F577" i="1"/>
  <c r="D579" i="1" l="1"/>
  <c r="F578" i="1"/>
  <c r="C579" i="1"/>
  <c r="E579" i="1"/>
  <c r="E580" i="1" l="1"/>
  <c r="D580" i="1"/>
  <c r="C580" i="1"/>
  <c r="F579" i="1"/>
  <c r="C581" i="1" l="1"/>
  <c r="F580" i="1"/>
  <c r="D581" i="1"/>
  <c r="E581" i="1"/>
  <c r="D582" i="1" l="1"/>
  <c r="F581" i="1"/>
  <c r="C582" i="1"/>
  <c r="E582" i="1"/>
  <c r="D583" i="1" l="1"/>
  <c r="F582" i="1"/>
  <c r="C583" i="1"/>
  <c r="E583" i="1"/>
  <c r="C584" i="1" l="1"/>
  <c r="D584" i="1"/>
  <c r="F583" i="1"/>
  <c r="E584" i="1"/>
  <c r="D585" i="1" l="1"/>
  <c r="C585" i="1"/>
  <c r="F584" i="1"/>
  <c r="E585" i="1"/>
  <c r="D586" i="1" l="1"/>
  <c r="C586" i="1"/>
  <c r="F585" i="1"/>
  <c r="E586" i="1"/>
  <c r="D587" i="1" l="1"/>
  <c r="F586" i="1"/>
  <c r="C587" i="1"/>
  <c r="E587" i="1"/>
  <c r="E588" i="1" l="1"/>
  <c r="C588" i="1"/>
  <c r="D588" i="1"/>
  <c r="F587" i="1"/>
  <c r="C589" i="1" l="1"/>
  <c r="F588" i="1"/>
  <c r="D589" i="1"/>
  <c r="E589" i="1"/>
  <c r="E590" i="1" l="1"/>
  <c r="C590" i="1"/>
  <c r="F589" i="1"/>
  <c r="D590" i="1"/>
  <c r="D591" i="1" l="1"/>
  <c r="F590" i="1"/>
  <c r="C591" i="1"/>
  <c r="E591" i="1"/>
  <c r="E592" i="1" l="1"/>
  <c r="C592" i="1"/>
  <c r="D592" i="1"/>
  <c r="F591" i="1"/>
  <c r="D593" i="1" l="1"/>
  <c r="F592" i="1"/>
  <c r="C593" i="1"/>
  <c r="E593" i="1"/>
  <c r="E594" i="1" l="1"/>
  <c r="C594" i="1"/>
  <c r="F593" i="1"/>
  <c r="D594" i="1"/>
  <c r="C595" i="1" l="1"/>
  <c r="F594" i="1"/>
  <c r="D595" i="1"/>
  <c r="E595" i="1"/>
  <c r="E596" i="1" l="1"/>
  <c r="C596" i="1"/>
  <c r="D596" i="1"/>
  <c r="F595" i="1"/>
  <c r="D597" i="1" l="1"/>
  <c r="F596" i="1"/>
  <c r="C597" i="1"/>
  <c r="E597" i="1"/>
  <c r="E598" i="1" l="1"/>
  <c r="C598" i="1"/>
  <c r="D598" i="1"/>
  <c r="F597" i="1"/>
  <c r="C599" i="1" l="1"/>
  <c r="F598" i="1"/>
  <c r="D599" i="1"/>
  <c r="E599" i="1"/>
  <c r="E600" i="1" l="1"/>
  <c r="D600" i="1"/>
  <c r="C600" i="1"/>
  <c r="F599" i="1"/>
  <c r="C601" i="1" l="1"/>
  <c r="F600" i="1"/>
  <c r="D601" i="1"/>
  <c r="E601" i="1"/>
  <c r="E602" i="1" l="1"/>
  <c r="C602" i="1"/>
  <c r="F601" i="1"/>
  <c r="D602" i="1"/>
  <c r="D603" i="1" l="1"/>
  <c r="F602" i="1"/>
  <c r="C603" i="1"/>
  <c r="E603" i="1"/>
  <c r="E604" i="1" l="1"/>
  <c r="D604" i="1"/>
  <c r="C604" i="1"/>
  <c r="F603" i="1"/>
  <c r="C605" i="1" l="1"/>
  <c r="D605" i="1"/>
  <c r="F604" i="1"/>
  <c r="E605" i="1"/>
  <c r="E606" i="1" l="1"/>
  <c r="D606" i="1"/>
  <c r="C606" i="1"/>
  <c r="F605" i="1"/>
  <c r="D607" i="1" l="1"/>
  <c r="F606" i="1"/>
  <c r="C607" i="1"/>
  <c r="E607" i="1"/>
  <c r="C608" i="1" l="1"/>
  <c r="D608" i="1"/>
  <c r="F607" i="1"/>
  <c r="E608" i="1"/>
  <c r="D609" i="1" l="1"/>
  <c r="F608" i="1"/>
  <c r="C609" i="1"/>
  <c r="E609" i="1"/>
  <c r="C610" i="1" l="1"/>
  <c r="F609" i="1"/>
  <c r="D610" i="1"/>
  <c r="E610" i="1"/>
  <c r="E611" i="1" l="1"/>
  <c r="D611" i="1"/>
  <c r="F610" i="1"/>
  <c r="C611" i="1"/>
  <c r="D612" i="1" l="1"/>
  <c r="C612" i="1"/>
  <c r="F611" i="1"/>
  <c r="E612" i="1"/>
  <c r="C613" i="1" l="1"/>
  <c r="F612" i="1"/>
  <c r="D613" i="1"/>
  <c r="E613" i="1"/>
  <c r="C614" i="1" l="1"/>
  <c r="F613" i="1"/>
  <c r="D614" i="1"/>
  <c r="E614" i="1"/>
  <c r="C615" i="1" l="1"/>
  <c r="F614" i="1"/>
  <c r="D615" i="1"/>
  <c r="E615" i="1"/>
  <c r="C616" i="1" l="1"/>
  <c r="D616" i="1"/>
  <c r="F615" i="1"/>
  <c r="E616" i="1"/>
  <c r="C617" i="1" l="1"/>
  <c r="F616" i="1"/>
  <c r="D617" i="1"/>
  <c r="E617" i="1"/>
  <c r="E618" i="1" l="1"/>
  <c r="C618" i="1"/>
  <c r="F617" i="1"/>
  <c r="D618" i="1"/>
  <c r="E619" i="1" l="1"/>
  <c r="D619" i="1"/>
  <c r="F618" i="1"/>
  <c r="C619" i="1"/>
  <c r="E620" i="1" l="1"/>
  <c r="D620" i="1"/>
  <c r="C620" i="1"/>
  <c r="F619" i="1"/>
  <c r="E621" i="1" l="1"/>
  <c r="D621" i="1"/>
  <c r="C621" i="1"/>
  <c r="F620" i="1"/>
  <c r="E622" i="1" l="1"/>
  <c r="D622" i="1"/>
  <c r="C622" i="1"/>
  <c r="F621" i="1"/>
  <c r="E623" i="1" l="1"/>
  <c r="D623" i="1"/>
  <c r="F622" i="1"/>
  <c r="C623" i="1"/>
  <c r="E624" i="1" l="1"/>
  <c r="C624" i="1"/>
  <c r="D624" i="1"/>
  <c r="F623" i="1"/>
  <c r="C625" i="1" l="1"/>
  <c r="F624" i="1"/>
  <c r="D625" i="1"/>
  <c r="E625" i="1"/>
  <c r="D626" i="1" l="1"/>
  <c r="F625" i="1"/>
  <c r="C626" i="1"/>
  <c r="E626" i="1"/>
  <c r="D627" i="1" l="1"/>
  <c r="F626" i="1"/>
  <c r="C627" i="1"/>
  <c r="E627" i="1"/>
  <c r="D628" i="1" l="1"/>
  <c r="C628" i="1"/>
  <c r="F627" i="1"/>
  <c r="E628" i="1"/>
  <c r="D629" i="1" l="1"/>
  <c r="C629" i="1"/>
  <c r="F628" i="1"/>
  <c r="E629" i="1"/>
  <c r="D630" i="1" l="1"/>
  <c r="C630" i="1"/>
  <c r="F629" i="1"/>
  <c r="E630" i="1"/>
  <c r="C631" i="1" l="1"/>
  <c r="F630" i="1"/>
  <c r="D631" i="1"/>
  <c r="E631" i="1"/>
  <c r="E632" i="1" l="1"/>
  <c r="D632" i="1"/>
  <c r="C632" i="1"/>
  <c r="F631" i="1"/>
  <c r="E633" i="1" l="1"/>
  <c r="D633" i="1"/>
  <c r="F632" i="1"/>
  <c r="C633" i="1"/>
  <c r="E634" i="1" l="1"/>
  <c r="C634" i="1"/>
  <c r="F633" i="1"/>
  <c r="D634" i="1"/>
  <c r="E635" i="1" l="1"/>
  <c r="C635" i="1"/>
  <c r="F634" i="1"/>
  <c r="D635" i="1"/>
  <c r="E636" i="1" l="1"/>
  <c r="D636" i="1"/>
  <c r="C636" i="1"/>
  <c r="F635" i="1"/>
  <c r="E637" i="1" l="1"/>
  <c r="D637" i="1"/>
  <c r="C637" i="1"/>
  <c r="F636" i="1"/>
  <c r="E638" i="1" l="1"/>
  <c r="D638" i="1"/>
  <c r="C638" i="1"/>
  <c r="F637" i="1"/>
  <c r="C639" i="1" l="1"/>
  <c r="F638" i="1"/>
  <c r="D639" i="1"/>
  <c r="E639" i="1"/>
  <c r="D640" i="1" l="1"/>
  <c r="C640" i="1"/>
  <c r="F639" i="1"/>
  <c r="E640" i="1"/>
  <c r="C641" i="1" l="1"/>
  <c r="F640" i="1"/>
  <c r="D641" i="1"/>
  <c r="E641" i="1"/>
  <c r="C642" i="1" l="1"/>
  <c r="F641" i="1"/>
  <c r="D642" i="1"/>
  <c r="E642" i="1"/>
  <c r="D643" i="1" l="1"/>
  <c r="F642" i="1"/>
  <c r="C643" i="1"/>
  <c r="E643" i="1"/>
  <c r="D644" i="1" l="1"/>
  <c r="C644" i="1"/>
  <c r="F643" i="1"/>
  <c r="E644" i="1"/>
  <c r="E645" i="1" l="1"/>
  <c r="D645" i="1"/>
  <c r="F644" i="1"/>
  <c r="C645" i="1"/>
  <c r="E646" i="1" l="1"/>
  <c r="D646" i="1"/>
  <c r="F645" i="1"/>
  <c r="C646" i="1"/>
  <c r="E647" i="1" l="1"/>
  <c r="C647" i="1"/>
  <c r="F646" i="1"/>
  <c r="D647" i="1"/>
  <c r="E648" i="1" l="1"/>
  <c r="C648" i="1"/>
  <c r="D648" i="1"/>
  <c r="F647" i="1"/>
  <c r="E649" i="1" l="1"/>
  <c r="D649" i="1"/>
  <c r="C649" i="1"/>
  <c r="F648" i="1"/>
  <c r="E650" i="1" l="1"/>
  <c r="C650" i="1"/>
  <c r="D650" i="1"/>
  <c r="F649" i="1"/>
  <c r="E651" i="1" l="1"/>
  <c r="C651" i="1"/>
  <c r="F650" i="1"/>
  <c r="D651" i="1"/>
  <c r="E652" i="1" l="1"/>
  <c r="C652" i="1"/>
  <c r="D652" i="1"/>
  <c r="F651" i="1"/>
  <c r="D653" i="1" l="1"/>
  <c r="F652" i="1"/>
  <c r="C653" i="1"/>
  <c r="E653" i="1"/>
  <c r="D654" i="1" l="1"/>
  <c r="F653" i="1"/>
  <c r="C654" i="1"/>
  <c r="E654" i="1"/>
  <c r="D655" i="1" l="1"/>
  <c r="F654" i="1"/>
  <c r="C655" i="1"/>
  <c r="E655" i="1"/>
  <c r="C656" i="1" l="1"/>
  <c r="D656" i="1"/>
  <c r="F655" i="1"/>
  <c r="E656" i="1"/>
  <c r="C657" i="1" l="1"/>
  <c r="D657" i="1"/>
  <c r="F656" i="1"/>
  <c r="E657" i="1"/>
  <c r="C658" i="1" l="1"/>
  <c r="D658" i="1"/>
  <c r="F657" i="1"/>
  <c r="E658" i="1"/>
  <c r="D659" i="1" l="1"/>
  <c r="F658" i="1"/>
  <c r="C659" i="1"/>
  <c r="E659" i="1"/>
  <c r="D660" i="1" l="1"/>
  <c r="C660" i="1"/>
  <c r="F659" i="1"/>
  <c r="E660" i="1"/>
  <c r="E661" i="1" l="1"/>
  <c r="D661" i="1"/>
  <c r="F660" i="1"/>
  <c r="C661" i="1"/>
  <c r="C662" i="1" l="1"/>
  <c r="F661" i="1"/>
  <c r="D662" i="1"/>
  <c r="E662" i="1"/>
  <c r="D663" i="1" l="1"/>
  <c r="F662" i="1"/>
  <c r="C663" i="1"/>
  <c r="E663" i="1"/>
  <c r="D664" i="1" l="1"/>
  <c r="C664" i="1"/>
  <c r="F663" i="1"/>
  <c r="E664" i="1"/>
  <c r="C665" i="1" l="1"/>
  <c r="D665" i="1"/>
  <c r="F664" i="1"/>
  <c r="E665" i="1"/>
  <c r="C666" i="1" l="1"/>
  <c r="D666" i="1"/>
  <c r="F665" i="1"/>
  <c r="E666" i="1"/>
  <c r="D667" i="1" l="1"/>
  <c r="F666" i="1"/>
  <c r="C667" i="1"/>
  <c r="E667" i="1"/>
  <c r="E668" i="1" l="1"/>
  <c r="D668" i="1"/>
  <c r="C668" i="1"/>
  <c r="F667" i="1"/>
  <c r="C669" i="1" l="1"/>
  <c r="F668" i="1"/>
  <c r="D669" i="1"/>
  <c r="E669" i="1"/>
  <c r="D670" i="1" l="1"/>
  <c r="F669" i="1"/>
  <c r="C670" i="1"/>
  <c r="E670" i="1"/>
  <c r="D671" i="1" l="1"/>
  <c r="F670" i="1"/>
  <c r="C671" i="1"/>
  <c r="E671" i="1"/>
  <c r="C672" i="1" l="1"/>
  <c r="D672" i="1"/>
  <c r="F671" i="1"/>
  <c r="E672" i="1"/>
  <c r="C673" i="1" l="1"/>
  <c r="F672" i="1"/>
  <c r="D673" i="1"/>
  <c r="E673" i="1"/>
  <c r="C674" i="1" l="1"/>
  <c r="D674" i="1"/>
  <c r="F673" i="1"/>
  <c r="E674" i="1"/>
  <c r="E675" i="1" l="1"/>
  <c r="D675" i="1"/>
  <c r="F674" i="1"/>
  <c r="C675" i="1"/>
  <c r="E676" i="1" l="1"/>
  <c r="C676" i="1"/>
  <c r="D676" i="1"/>
  <c r="F675" i="1"/>
  <c r="E677" i="1" l="1"/>
  <c r="C677" i="1"/>
  <c r="F676" i="1"/>
  <c r="D677" i="1"/>
  <c r="E678" i="1" l="1"/>
  <c r="D678" i="1"/>
  <c r="F677" i="1"/>
  <c r="C678" i="1"/>
  <c r="D679" i="1" l="1"/>
  <c r="F678" i="1"/>
  <c r="C679" i="1"/>
  <c r="E679" i="1"/>
  <c r="D680" i="1" l="1"/>
  <c r="C680" i="1"/>
  <c r="F679" i="1"/>
  <c r="E680" i="1"/>
  <c r="D681" i="1" l="1"/>
  <c r="F680" i="1"/>
  <c r="C681" i="1"/>
  <c r="E681" i="1"/>
  <c r="C682" i="1" l="1"/>
  <c r="D682" i="1"/>
  <c r="F681" i="1"/>
  <c r="E682" i="1"/>
  <c r="E683" i="1" l="1"/>
  <c r="D683" i="1"/>
  <c r="F682" i="1"/>
  <c r="C683" i="1"/>
  <c r="C684" i="1" l="1"/>
  <c r="D684" i="1"/>
  <c r="F683" i="1"/>
  <c r="E684" i="1"/>
  <c r="C685" i="1" l="1"/>
  <c r="F684" i="1"/>
  <c r="D685" i="1"/>
  <c r="E685" i="1"/>
  <c r="C686" i="1" l="1"/>
  <c r="F685" i="1"/>
  <c r="D686" i="1"/>
  <c r="E686" i="1"/>
  <c r="E687" i="1" l="1"/>
  <c r="C687" i="1"/>
  <c r="F686" i="1"/>
  <c r="D687" i="1"/>
  <c r="C688" i="1" l="1"/>
  <c r="D688" i="1"/>
  <c r="F687" i="1"/>
  <c r="E688" i="1"/>
  <c r="E689" i="1" l="1"/>
  <c r="D689" i="1"/>
  <c r="F688" i="1"/>
  <c r="C689" i="1"/>
  <c r="D690" i="1" l="1"/>
  <c r="C690" i="1"/>
  <c r="F689" i="1"/>
  <c r="E690" i="1"/>
  <c r="E691" i="1" l="1"/>
  <c r="D691" i="1"/>
  <c r="F690" i="1"/>
  <c r="C691" i="1"/>
  <c r="D692" i="1" l="1"/>
  <c r="C692" i="1"/>
  <c r="F691" i="1"/>
  <c r="E692" i="1"/>
  <c r="E693" i="1" l="1"/>
  <c r="C693" i="1"/>
  <c r="F692" i="1"/>
  <c r="D693" i="1"/>
  <c r="D694" i="1" l="1"/>
  <c r="F693" i="1"/>
  <c r="C694" i="1"/>
  <c r="E694" i="1"/>
  <c r="E695" i="1" l="1"/>
  <c r="D695" i="1"/>
  <c r="F694" i="1"/>
  <c r="C695" i="1"/>
  <c r="D696" i="1" l="1"/>
  <c r="C696" i="1"/>
  <c r="F695" i="1"/>
  <c r="E696" i="1"/>
  <c r="E697" i="1" l="1"/>
  <c r="D697" i="1"/>
  <c r="F696" i="1"/>
  <c r="C697" i="1"/>
  <c r="D698" i="1" l="1"/>
  <c r="C698" i="1"/>
  <c r="F697" i="1"/>
  <c r="E698" i="1"/>
  <c r="E699" i="1" l="1"/>
  <c r="C699" i="1"/>
  <c r="F698" i="1"/>
  <c r="D699" i="1"/>
  <c r="C700" i="1" l="1"/>
  <c r="D700" i="1"/>
  <c r="F699" i="1"/>
  <c r="E700" i="1"/>
  <c r="E701" i="1" l="1"/>
  <c r="D701" i="1"/>
  <c r="F700" i="1"/>
  <c r="C701" i="1"/>
  <c r="E702" i="1" l="1"/>
  <c r="D702" i="1"/>
  <c r="F701" i="1"/>
  <c r="C702" i="1"/>
  <c r="E703" i="1" l="1"/>
  <c r="C703" i="1"/>
  <c r="F702" i="1"/>
  <c r="D703" i="1"/>
  <c r="E704" i="1" l="1"/>
  <c r="C704" i="1"/>
  <c r="D704" i="1"/>
  <c r="F703" i="1"/>
  <c r="E705" i="1" l="1"/>
  <c r="C705" i="1"/>
  <c r="F704" i="1"/>
  <c r="D705" i="1"/>
  <c r="E706" i="1" l="1"/>
  <c r="D706" i="1"/>
  <c r="C706" i="1"/>
  <c r="F705" i="1"/>
  <c r="E707" i="1" l="1"/>
  <c r="C707" i="1"/>
  <c r="F706" i="1"/>
  <c r="D707" i="1"/>
  <c r="E708" i="1" l="1"/>
  <c r="D708" i="1"/>
  <c r="C708" i="1"/>
  <c r="F707" i="1"/>
  <c r="E709" i="1" l="1"/>
  <c r="C709" i="1"/>
  <c r="F708" i="1"/>
  <c r="D709" i="1"/>
  <c r="E710" i="1" l="1"/>
  <c r="D710" i="1"/>
  <c r="F709" i="1"/>
  <c r="C710" i="1"/>
  <c r="D711" i="1" l="1"/>
  <c r="F710" i="1"/>
  <c r="C711" i="1"/>
  <c r="E711" i="1"/>
  <c r="C712" i="1" l="1"/>
  <c r="D712" i="1"/>
  <c r="F711" i="1"/>
  <c r="E712" i="1"/>
  <c r="C713" i="1" l="1"/>
  <c r="F712" i="1"/>
  <c r="D713" i="1"/>
  <c r="E713" i="1"/>
  <c r="C714" i="1" l="1"/>
  <c r="F713" i="1"/>
  <c r="D714" i="1"/>
  <c r="E714" i="1"/>
  <c r="F714" i="1" l="1"/>
  <c r="C715" i="1"/>
  <c r="D715" i="1"/>
  <c r="E715" i="1"/>
  <c r="D716" i="1" l="1"/>
  <c r="F715" i="1"/>
  <c r="C716" i="1"/>
  <c r="E716" i="1"/>
  <c r="F716" i="1" l="1"/>
  <c r="D717" i="1"/>
  <c r="C717" i="1"/>
  <c r="E717" i="1"/>
  <c r="D718" i="1" l="1"/>
  <c r="F717" i="1"/>
  <c r="C718" i="1"/>
  <c r="E718" i="1"/>
  <c r="F718" i="1" l="1"/>
  <c r="D719" i="1"/>
  <c r="C719" i="1"/>
  <c r="E719" i="1"/>
  <c r="C720" i="1" l="1"/>
  <c r="F719" i="1"/>
  <c r="D720" i="1"/>
  <c r="E720" i="1"/>
  <c r="E721" i="1" l="1"/>
  <c r="F720" i="1"/>
  <c r="D721" i="1"/>
  <c r="C721" i="1"/>
  <c r="E722" i="1" l="1"/>
  <c r="F721" i="1"/>
  <c r="C722" i="1"/>
  <c r="D722" i="1"/>
  <c r="E723" i="1" l="1"/>
  <c r="C723" i="1"/>
  <c r="F722" i="1"/>
  <c r="D723" i="1"/>
  <c r="E724" i="1" l="1"/>
  <c r="F723" i="1"/>
  <c r="C724" i="1"/>
  <c r="E725" i="1" s="1"/>
  <c r="D724" i="1"/>
  <c r="C725" i="1" l="1"/>
  <c r="F724" i="1"/>
  <c r="D725" i="1"/>
  <c r="E726" i="1" l="1"/>
  <c r="F725" i="1"/>
  <c r="D726" i="1"/>
  <c r="C726" i="1"/>
  <c r="E727" i="1" l="1"/>
  <c r="C727" i="1"/>
  <c r="F726" i="1"/>
  <c r="D727" i="1"/>
  <c r="E728" i="1" l="1"/>
  <c r="F727" i="1"/>
  <c r="C728" i="1"/>
  <c r="D728" i="1"/>
  <c r="E729" i="1" l="1"/>
  <c r="D729" i="1"/>
  <c r="F728" i="1"/>
  <c r="C729" i="1"/>
  <c r="F729" i="1" l="1"/>
  <c r="C730" i="1"/>
  <c r="D730" i="1"/>
  <c r="E730" i="1"/>
  <c r="C731" i="1" l="1"/>
  <c r="F730" i="1"/>
  <c r="D731" i="1"/>
  <c r="E731" i="1"/>
  <c r="F731" i="1" l="1"/>
  <c r="C732" i="1"/>
  <c r="D732" i="1"/>
  <c r="E732" i="1"/>
  <c r="D733" i="1" l="1"/>
  <c r="F732" i="1"/>
  <c r="C733" i="1"/>
  <c r="E733" i="1"/>
  <c r="C734" i="1" l="1"/>
  <c r="F733" i="1"/>
  <c r="D734" i="1"/>
  <c r="E734" i="1"/>
  <c r="F734" i="1" l="1"/>
  <c r="D735" i="1"/>
  <c r="C735" i="1"/>
  <c r="E735" i="1"/>
  <c r="C736" i="1" l="1"/>
  <c r="F735" i="1"/>
  <c r="D736" i="1"/>
  <c r="E736" i="1"/>
  <c r="F736" i="1" l="1"/>
  <c r="D737" i="1"/>
  <c r="C737" i="1"/>
  <c r="E737" i="1"/>
  <c r="E738" i="1" s="1"/>
  <c r="F737" i="1" l="1"/>
  <c r="C738" i="1"/>
  <c r="D738" i="1"/>
  <c r="E739" i="1" s="1"/>
  <c r="D739" i="1" l="1"/>
  <c r="F738" i="1"/>
  <c r="C739" i="1"/>
  <c r="F739" i="1" l="1"/>
  <c r="C740" i="1"/>
  <c r="D740" i="1"/>
  <c r="E740" i="1"/>
  <c r="E741" i="1" l="1"/>
  <c r="D741" i="1"/>
  <c r="F740" i="1"/>
  <c r="C741" i="1"/>
  <c r="F741" i="1" l="1"/>
  <c r="C742" i="1"/>
  <c r="D742" i="1"/>
  <c r="E742" i="1"/>
  <c r="E743" i="1" l="1"/>
  <c r="C743" i="1"/>
  <c r="F742" i="1"/>
  <c r="D743" i="1"/>
  <c r="F743" i="1" l="1"/>
  <c r="D744" i="1"/>
  <c r="C744" i="1"/>
  <c r="E744" i="1"/>
  <c r="E745" i="1" l="1"/>
  <c r="C745" i="1"/>
  <c r="F744" i="1"/>
  <c r="D745" i="1"/>
  <c r="F745" i="1" l="1"/>
  <c r="D746" i="1"/>
  <c r="C746" i="1"/>
  <c r="E746" i="1"/>
  <c r="E747" i="1" l="1"/>
  <c r="D747" i="1"/>
  <c r="F746" i="1"/>
  <c r="C747" i="1"/>
  <c r="F747" i="1" l="1"/>
  <c r="C748" i="1"/>
  <c r="D748" i="1"/>
  <c r="E748" i="1"/>
  <c r="E749" i="1" l="1"/>
  <c r="D749" i="1"/>
  <c r="F748" i="1"/>
  <c r="C749" i="1"/>
  <c r="F749" i="1" l="1"/>
  <c r="D750" i="1"/>
  <c r="C750" i="1"/>
  <c r="E750" i="1"/>
  <c r="E751" i="1" l="1"/>
  <c r="D751" i="1"/>
  <c r="F750" i="1"/>
  <c r="C751" i="1"/>
  <c r="F751" i="1" l="1"/>
  <c r="C752" i="1"/>
  <c r="D752" i="1"/>
  <c r="E752" i="1"/>
  <c r="E753" i="1" l="1"/>
  <c r="C753" i="1"/>
  <c r="F752" i="1"/>
  <c r="D753" i="1"/>
  <c r="D754" i="1" l="1"/>
  <c r="F753" i="1"/>
  <c r="C754" i="1"/>
  <c r="E754" i="1"/>
  <c r="E755" i="1" l="1"/>
  <c r="F754" i="1"/>
  <c r="C755" i="1"/>
  <c r="D755" i="1"/>
  <c r="C756" i="1" l="1"/>
  <c r="F755" i="1"/>
  <c r="D756" i="1"/>
  <c r="E756" i="1"/>
  <c r="E757" i="1" l="1"/>
  <c r="F756" i="1"/>
  <c r="D757" i="1"/>
  <c r="C757" i="1"/>
  <c r="C758" i="1" l="1"/>
  <c r="F757" i="1"/>
  <c r="D758" i="1"/>
  <c r="E758" i="1"/>
  <c r="E759" i="1" l="1"/>
  <c r="F758" i="1"/>
  <c r="D759" i="1"/>
  <c r="C759" i="1"/>
  <c r="C760" i="1" l="1"/>
  <c r="F759" i="1"/>
  <c r="D760" i="1"/>
  <c r="E760" i="1"/>
  <c r="E761" i="1" l="1"/>
  <c r="D761" i="1"/>
  <c r="F760" i="1"/>
  <c r="C761" i="1"/>
  <c r="C762" i="1" l="1"/>
  <c r="F761" i="1"/>
  <c r="D762" i="1"/>
  <c r="E762" i="1"/>
  <c r="E763" i="1" l="1"/>
  <c r="F762" i="1"/>
  <c r="D763" i="1"/>
  <c r="C763" i="1"/>
  <c r="D764" i="1" l="1"/>
  <c r="F763" i="1"/>
  <c r="C764" i="1"/>
  <c r="E764" i="1"/>
  <c r="E765" i="1" l="1"/>
  <c r="D765" i="1"/>
  <c r="C765" i="1"/>
  <c r="F764" i="1"/>
  <c r="D766" i="1" l="1"/>
  <c r="C766" i="1"/>
  <c r="F765" i="1"/>
  <c r="E766" i="1"/>
  <c r="E767" i="1" l="1"/>
  <c r="F766" i="1"/>
  <c r="D767" i="1"/>
  <c r="C767" i="1"/>
  <c r="F767" i="1" l="1"/>
  <c r="C768" i="1"/>
  <c r="D768" i="1"/>
  <c r="E768" i="1"/>
  <c r="E769" i="1" l="1"/>
  <c r="C769" i="1"/>
  <c r="F768" i="1"/>
  <c r="D769" i="1"/>
  <c r="D770" i="1" l="1"/>
  <c r="C770" i="1"/>
  <c r="F769" i="1"/>
  <c r="E770" i="1"/>
  <c r="D771" i="1" l="1"/>
  <c r="C771" i="1"/>
  <c r="F770" i="1"/>
  <c r="E771" i="1"/>
  <c r="E772" i="1" l="1"/>
  <c r="F771" i="1"/>
  <c r="C772" i="1"/>
  <c r="D772" i="1"/>
  <c r="C773" i="1" l="1"/>
  <c r="D773" i="1"/>
  <c r="F772" i="1"/>
  <c r="E773" i="1"/>
  <c r="E774" i="1" l="1"/>
  <c r="C774" i="1"/>
  <c r="F773" i="1"/>
  <c r="D774" i="1"/>
  <c r="D775" i="1" l="1"/>
  <c r="C775" i="1"/>
  <c r="F774" i="1"/>
  <c r="E775" i="1"/>
  <c r="E776" i="1" l="1"/>
  <c r="D776" i="1"/>
  <c r="C776" i="1"/>
  <c r="F775" i="1"/>
  <c r="C777" i="1" l="1"/>
  <c r="F776" i="1"/>
  <c r="D777" i="1"/>
  <c r="E777" i="1"/>
  <c r="E778" i="1" l="1"/>
  <c r="F777" i="1"/>
  <c r="D778" i="1"/>
  <c r="C778" i="1"/>
  <c r="D779" i="1" l="1"/>
  <c r="C779" i="1"/>
  <c r="F778" i="1"/>
  <c r="E779" i="1"/>
  <c r="E780" i="1" l="1"/>
  <c r="D780" i="1"/>
  <c r="C780" i="1"/>
  <c r="F779" i="1"/>
  <c r="D781" i="1" l="1"/>
  <c r="F780" i="1"/>
  <c r="C781" i="1"/>
  <c r="E781" i="1"/>
  <c r="E782" i="1" l="1"/>
  <c r="C782" i="1"/>
  <c r="D782" i="1"/>
  <c r="F781" i="1"/>
  <c r="F782" i="1" l="1"/>
  <c r="C783" i="1"/>
  <c r="D783" i="1"/>
  <c r="E783" i="1"/>
  <c r="E784" i="1" l="1"/>
  <c r="C784" i="1"/>
  <c r="F783" i="1"/>
  <c r="D784" i="1"/>
  <c r="C785" i="1" l="1"/>
  <c r="F784" i="1"/>
  <c r="D785" i="1"/>
  <c r="E785" i="1"/>
  <c r="E786" i="1" l="1"/>
  <c r="F785" i="1"/>
  <c r="C786" i="1"/>
  <c r="D786" i="1"/>
  <c r="E787" i="1" l="1"/>
  <c r="F786" i="1"/>
  <c r="D787" i="1"/>
  <c r="C787" i="1"/>
  <c r="D788" i="1" l="1"/>
  <c r="F787" i="1"/>
  <c r="C788" i="1"/>
  <c r="E788" i="1"/>
  <c r="D789" i="1" l="1"/>
  <c r="C789" i="1"/>
  <c r="F788" i="1"/>
  <c r="E789" i="1"/>
  <c r="D790" i="1" l="1"/>
  <c r="F789" i="1"/>
  <c r="C790" i="1"/>
  <c r="E790" i="1"/>
  <c r="F790" i="1" l="1"/>
  <c r="C791" i="1"/>
  <c r="D791" i="1"/>
  <c r="E791" i="1"/>
  <c r="E792" i="1" l="1"/>
  <c r="D792" i="1"/>
  <c r="C792" i="1"/>
  <c r="F791" i="1"/>
  <c r="F792" i="1" l="1"/>
  <c r="D793" i="1"/>
  <c r="C793" i="1"/>
  <c r="E793" i="1"/>
  <c r="E794" i="1" l="1"/>
  <c r="F793" i="1"/>
  <c r="C794" i="1"/>
  <c r="D794" i="1"/>
  <c r="E795" i="1" l="1"/>
  <c r="D795" i="1"/>
  <c r="F794" i="1"/>
  <c r="C795" i="1"/>
  <c r="E796" i="1" l="1"/>
  <c r="F795" i="1"/>
  <c r="C796" i="1"/>
  <c r="D796" i="1"/>
  <c r="E797" i="1" l="1"/>
  <c r="C797" i="1"/>
  <c r="F796" i="1"/>
  <c r="D797" i="1"/>
  <c r="E798" i="1" l="1"/>
  <c r="C798" i="1"/>
  <c r="D798" i="1"/>
  <c r="F797" i="1"/>
  <c r="E799" i="1" l="1"/>
  <c r="C799" i="1"/>
  <c r="F798" i="1"/>
  <c r="D799" i="1"/>
  <c r="E800" i="1" l="1"/>
  <c r="D800" i="1"/>
  <c r="F799" i="1"/>
  <c r="C800" i="1"/>
  <c r="F800" i="1" l="1"/>
  <c r="D801" i="1"/>
  <c r="C801" i="1"/>
  <c r="E801" i="1"/>
  <c r="C802" i="1" l="1"/>
  <c r="D802" i="1"/>
  <c r="F801" i="1"/>
  <c r="E802" i="1"/>
  <c r="F802" i="1" l="1"/>
  <c r="D803" i="1"/>
  <c r="C803" i="1"/>
  <c r="E803" i="1"/>
  <c r="D804" i="1" l="1"/>
  <c r="C804" i="1"/>
  <c r="F803" i="1"/>
  <c r="E804" i="1"/>
  <c r="F804" i="1" l="1"/>
  <c r="D805" i="1"/>
  <c r="C805" i="1"/>
  <c r="E805" i="1"/>
  <c r="D806" i="1" l="1"/>
  <c r="C806" i="1"/>
  <c r="F805" i="1"/>
  <c r="E806" i="1"/>
  <c r="C807" i="1" l="1"/>
  <c r="F806" i="1"/>
  <c r="D807" i="1"/>
  <c r="E807" i="1"/>
  <c r="C808" i="1" l="1"/>
  <c r="F807" i="1"/>
  <c r="D808" i="1"/>
  <c r="E808" i="1"/>
  <c r="E809" i="1" l="1"/>
  <c r="D809" i="1"/>
  <c r="C809" i="1"/>
  <c r="F808" i="1"/>
  <c r="F809" i="1" l="1"/>
  <c r="C810" i="1"/>
  <c r="D810" i="1"/>
  <c r="E810" i="1"/>
  <c r="E811" i="1" l="1"/>
  <c r="D811" i="1"/>
  <c r="F810" i="1"/>
  <c r="C811" i="1"/>
  <c r="D812" i="1" l="1"/>
  <c r="F811" i="1"/>
  <c r="C812" i="1"/>
  <c r="E812" i="1"/>
  <c r="D813" i="1" l="1"/>
  <c r="C813" i="1"/>
  <c r="F812" i="1"/>
  <c r="E813" i="1"/>
  <c r="D814" i="1" l="1"/>
  <c r="F813" i="1"/>
  <c r="C814" i="1"/>
  <c r="E814" i="1"/>
  <c r="D815" i="1" l="1"/>
  <c r="F814" i="1"/>
  <c r="C815" i="1"/>
  <c r="E815" i="1"/>
  <c r="F815" i="1" l="1"/>
  <c r="C816" i="1"/>
  <c r="D816" i="1"/>
  <c r="E816" i="1"/>
  <c r="E817" i="1" l="1"/>
  <c r="C817" i="1"/>
  <c r="D817" i="1"/>
  <c r="F816" i="1"/>
  <c r="E818" i="1" l="1"/>
  <c r="F817" i="1"/>
  <c r="C818" i="1"/>
  <c r="D818" i="1"/>
  <c r="E819" i="1" l="1"/>
  <c r="C819" i="1"/>
  <c r="D819" i="1"/>
  <c r="F818" i="1"/>
  <c r="E820" i="1" l="1"/>
  <c r="F819" i="1"/>
  <c r="C820" i="1"/>
  <c r="D820" i="1"/>
  <c r="E821" i="1" l="1"/>
  <c r="C821" i="1"/>
  <c r="D821" i="1"/>
  <c r="F820" i="1"/>
  <c r="E822" i="1" l="1"/>
  <c r="F821" i="1"/>
  <c r="C822" i="1"/>
  <c r="D822" i="1"/>
  <c r="E823" i="1" l="1"/>
  <c r="D823" i="1"/>
  <c r="F822" i="1"/>
  <c r="C823" i="1"/>
  <c r="E824" i="1" l="1"/>
  <c r="F823" i="1"/>
  <c r="D824" i="1"/>
  <c r="C824" i="1"/>
  <c r="D825" i="1" l="1"/>
  <c r="F824" i="1"/>
  <c r="C825" i="1"/>
  <c r="E825" i="1"/>
  <c r="D826" i="1" l="1"/>
  <c r="F825" i="1"/>
  <c r="C826" i="1"/>
  <c r="E826" i="1"/>
  <c r="D827" i="1" l="1"/>
  <c r="C827" i="1"/>
  <c r="F826" i="1"/>
  <c r="E827" i="1"/>
  <c r="C828" i="1" l="1"/>
  <c r="F827" i="1"/>
  <c r="D828" i="1"/>
  <c r="E828" i="1"/>
  <c r="C829" i="1" l="1"/>
  <c r="D829" i="1"/>
  <c r="F828" i="1"/>
  <c r="E829" i="1"/>
  <c r="D830" i="1" l="1"/>
  <c r="F829" i="1"/>
  <c r="C830" i="1"/>
  <c r="E830" i="1"/>
  <c r="C831" i="1" l="1"/>
  <c r="D831" i="1"/>
  <c r="F830" i="1"/>
  <c r="E831" i="1"/>
  <c r="C832" i="1" l="1"/>
  <c r="F831" i="1"/>
  <c r="D832" i="1"/>
  <c r="E832" i="1"/>
  <c r="D833" i="1" l="1"/>
  <c r="C833" i="1"/>
  <c r="F832" i="1"/>
  <c r="E833" i="1"/>
  <c r="C834" i="1" l="1"/>
  <c r="F833" i="1"/>
  <c r="D834" i="1"/>
  <c r="E834" i="1"/>
  <c r="C835" i="1" l="1"/>
  <c r="F834" i="1"/>
  <c r="D835" i="1"/>
  <c r="E835" i="1"/>
  <c r="D836" i="1" l="1"/>
  <c r="F835" i="1"/>
  <c r="C836" i="1"/>
  <c r="E836" i="1"/>
  <c r="F836" i="1" l="1"/>
  <c r="C837" i="1"/>
  <c r="D837" i="1"/>
  <c r="E837" i="1"/>
  <c r="E838" i="1" l="1"/>
  <c r="C838" i="1"/>
  <c r="F837" i="1"/>
  <c r="D838" i="1"/>
  <c r="E839" i="1" l="1"/>
  <c r="C839" i="1"/>
  <c r="F838" i="1"/>
  <c r="D839" i="1"/>
  <c r="E840" i="1" l="1"/>
  <c r="C840" i="1"/>
  <c r="D840" i="1"/>
  <c r="F839" i="1"/>
  <c r="E841" i="1" l="1"/>
  <c r="E842" i="1"/>
  <c r="F840" i="1"/>
  <c r="D841" i="1"/>
  <c r="C841" i="1"/>
  <c r="F841" i="1" l="1"/>
  <c r="C842" i="1"/>
  <c r="D842" i="1"/>
  <c r="E843" i="1" s="1"/>
  <c r="F842" i="1" l="1"/>
  <c r="C843" i="1"/>
  <c r="D843" i="1"/>
  <c r="E844" i="1" l="1"/>
  <c r="F843" i="1"/>
  <c r="C844" i="1"/>
  <c r="D844" i="1"/>
  <c r="E845" i="1" l="1"/>
  <c r="C845" i="1"/>
  <c r="F844" i="1"/>
  <c r="D845" i="1"/>
  <c r="E846" i="1" l="1"/>
  <c r="F845" i="1"/>
  <c r="D846" i="1"/>
  <c r="C846" i="1"/>
  <c r="E847" i="1" l="1"/>
  <c r="F846" i="1"/>
  <c r="D847" i="1"/>
  <c r="C847" i="1"/>
  <c r="C848" i="1" l="1"/>
  <c r="D848" i="1"/>
  <c r="F847" i="1"/>
  <c r="E848" i="1"/>
  <c r="F848" i="1" l="1"/>
  <c r="C849" i="1"/>
  <c r="D849" i="1"/>
  <c r="E849" i="1"/>
  <c r="F849" i="1" l="1"/>
  <c r="C850" i="1"/>
  <c r="D850" i="1"/>
  <c r="E850" i="1"/>
  <c r="C851" i="1" l="1"/>
  <c r="F850" i="1"/>
  <c r="D851" i="1"/>
  <c r="E851" i="1"/>
  <c r="D852" i="1" l="1"/>
  <c r="C852" i="1"/>
  <c r="F851" i="1"/>
  <c r="E852" i="1"/>
  <c r="D853" i="1" l="1"/>
  <c r="C853" i="1"/>
  <c r="F852" i="1"/>
  <c r="E853" i="1"/>
  <c r="E854" i="1" l="1"/>
  <c r="F853" i="1"/>
  <c r="C854" i="1"/>
  <c r="D854" i="1"/>
  <c r="C855" i="1" l="1"/>
  <c r="F854" i="1"/>
  <c r="D855" i="1"/>
  <c r="E855" i="1"/>
  <c r="E856" i="1" l="1"/>
  <c r="C856" i="1"/>
  <c r="F855" i="1"/>
  <c r="D856" i="1"/>
  <c r="E857" i="1" l="1"/>
  <c r="C857" i="1"/>
  <c r="D857" i="1"/>
  <c r="F856" i="1"/>
  <c r="F857" i="1" l="1"/>
  <c r="C858" i="1"/>
  <c r="D858" i="1"/>
  <c r="E858" i="1"/>
  <c r="E859" i="1" l="1"/>
  <c r="C859" i="1"/>
  <c r="F858" i="1"/>
  <c r="D859" i="1"/>
  <c r="E860" i="1" l="1"/>
  <c r="C860" i="1"/>
  <c r="D860" i="1"/>
  <c r="F859" i="1"/>
  <c r="E861" i="1" l="1"/>
  <c r="D861" i="1"/>
  <c r="C861" i="1"/>
  <c r="F860" i="1"/>
  <c r="E862" i="1" l="1"/>
  <c r="C862" i="1"/>
  <c r="D862" i="1"/>
  <c r="F861" i="1"/>
  <c r="E863" i="1" l="1"/>
  <c r="D863" i="1"/>
  <c r="F862" i="1"/>
  <c r="C863" i="1"/>
  <c r="E864" i="1" l="1"/>
  <c r="C864" i="1"/>
  <c r="D864" i="1"/>
  <c r="F863" i="1"/>
  <c r="E865" i="1" l="1"/>
  <c r="D865" i="1"/>
  <c r="F864" i="1"/>
  <c r="C865" i="1"/>
  <c r="E866" i="1" l="1"/>
  <c r="F865" i="1"/>
  <c r="C866" i="1"/>
  <c r="D866" i="1"/>
  <c r="E867" i="1" l="1"/>
  <c r="C867" i="1"/>
  <c r="F866" i="1"/>
  <c r="D867" i="1"/>
  <c r="E868" i="1" l="1"/>
  <c r="C868" i="1"/>
  <c r="F867" i="1"/>
  <c r="D868" i="1"/>
  <c r="E869" i="1" l="1"/>
  <c r="D869" i="1"/>
  <c r="F868" i="1"/>
  <c r="C869" i="1"/>
  <c r="C870" i="1" l="1"/>
  <c r="F869" i="1"/>
  <c r="D870" i="1"/>
  <c r="E870" i="1"/>
  <c r="F870" i="1" l="1"/>
  <c r="D871" i="1"/>
  <c r="C871" i="1"/>
  <c r="E871" i="1"/>
  <c r="F871" i="1" l="1"/>
  <c r="C872" i="1"/>
  <c r="D872" i="1"/>
  <c r="E872" i="1"/>
  <c r="D873" i="1" l="1"/>
  <c r="C873" i="1"/>
  <c r="F872" i="1"/>
  <c r="E873" i="1"/>
  <c r="C874" i="1" l="1"/>
  <c r="D874" i="1"/>
  <c r="F873" i="1"/>
  <c r="E874" i="1"/>
  <c r="E875" i="1" l="1"/>
  <c r="D875" i="1"/>
  <c r="C875" i="1"/>
  <c r="F874" i="1"/>
  <c r="C876" i="1" l="1"/>
  <c r="F875" i="1"/>
  <c r="D876" i="1"/>
  <c r="E876" i="1"/>
  <c r="D877" i="1" l="1"/>
  <c r="C877" i="1"/>
  <c r="F876" i="1"/>
  <c r="E877" i="1"/>
  <c r="D878" i="1" l="1"/>
  <c r="F877" i="1"/>
  <c r="C878" i="1"/>
  <c r="E878" i="1"/>
  <c r="D879" i="1" l="1"/>
  <c r="F878" i="1"/>
  <c r="C879" i="1"/>
  <c r="E879" i="1"/>
  <c r="F879" i="1" l="1"/>
  <c r="C880" i="1"/>
  <c r="D880" i="1"/>
  <c r="E880" i="1"/>
  <c r="C881" i="1" l="1"/>
  <c r="F880" i="1"/>
  <c r="D881" i="1"/>
  <c r="E881" i="1"/>
  <c r="E882" i="1" l="1"/>
  <c r="F881" i="1"/>
  <c r="D882" i="1"/>
  <c r="C882" i="1"/>
  <c r="E883" i="1" l="1"/>
  <c r="F882" i="1"/>
  <c r="C883" i="1"/>
  <c r="D883" i="1"/>
  <c r="E884" i="1" l="1"/>
  <c r="D884" i="1"/>
  <c r="F883" i="1"/>
  <c r="C884" i="1"/>
  <c r="E885" i="1" l="1"/>
  <c r="E886" i="1" s="1"/>
  <c r="C885" i="1"/>
  <c r="D885" i="1"/>
  <c r="F884" i="1"/>
  <c r="F885" i="1" l="1"/>
  <c r="C886" i="1"/>
  <c r="D886" i="1"/>
  <c r="E887" i="1" s="1"/>
  <c r="C887" i="1" l="1"/>
  <c r="F886" i="1"/>
  <c r="D887" i="1"/>
  <c r="E888" i="1" l="1"/>
  <c r="D888" i="1"/>
  <c r="F887" i="1"/>
  <c r="C888" i="1"/>
  <c r="E889" i="1" l="1"/>
  <c r="C889" i="1"/>
  <c r="D889" i="1"/>
  <c r="E890" i="1" s="1"/>
  <c r="F888" i="1"/>
  <c r="D890" i="1" l="1"/>
  <c r="F889" i="1"/>
  <c r="C890" i="1"/>
  <c r="E891" i="1" l="1"/>
  <c r="D891" i="1"/>
  <c r="C891" i="1"/>
  <c r="F890" i="1"/>
  <c r="E892" i="1" l="1"/>
  <c r="F891" i="1"/>
  <c r="C892" i="1"/>
  <c r="D892" i="1"/>
  <c r="E893" i="1" l="1"/>
  <c r="C893" i="1"/>
  <c r="F892" i="1"/>
  <c r="D893" i="1"/>
  <c r="E894" i="1" l="1"/>
  <c r="C894" i="1"/>
  <c r="D894" i="1"/>
  <c r="F893" i="1"/>
  <c r="C895" i="1" l="1"/>
  <c r="D895" i="1"/>
  <c r="F894" i="1"/>
  <c r="E895" i="1"/>
  <c r="F895" i="1" l="1"/>
  <c r="C896" i="1"/>
  <c r="D896" i="1"/>
  <c r="E896" i="1"/>
  <c r="D897" i="1" l="1"/>
  <c r="F896" i="1"/>
  <c r="C897" i="1"/>
  <c r="E897" i="1"/>
  <c r="E898" i="1" l="1"/>
  <c r="C898" i="1"/>
  <c r="D898" i="1"/>
  <c r="F897" i="1"/>
  <c r="E899" i="1" l="1"/>
  <c r="C899" i="1"/>
  <c r="F898" i="1"/>
  <c r="D899" i="1"/>
  <c r="E900" i="1" l="1"/>
  <c r="C900" i="1"/>
  <c r="F899" i="1"/>
  <c r="D900" i="1"/>
  <c r="E901" i="1" l="1"/>
  <c r="C901" i="1"/>
  <c r="F900" i="1"/>
  <c r="D901" i="1"/>
  <c r="E902" i="1" l="1"/>
  <c r="C902" i="1"/>
  <c r="D902" i="1"/>
  <c r="F901" i="1"/>
  <c r="E903" i="1" l="1"/>
  <c r="D903" i="1"/>
  <c r="F902" i="1"/>
  <c r="C903" i="1"/>
  <c r="C904" i="1" l="1"/>
  <c r="D904" i="1"/>
  <c r="F903" i="1"/>
  <c r="E904" i="1"/>
  <c r="E905" i="1" l="1"/>
  <c r="C905" i="1"/>
  <c r="D905" i="1"/>
  <c r="F904" i="1"/>
  <c r="E906" i="1" l="1"/>
  <c r="D906" i="1"/>
  <c r="F905" i="1"/>
  <c r="C906" i="1"/>
  <c r="E907" i="1" l="1"/>
  <c r="F906" i="1"/>
  <c r="C907" i="1"/>
  <c r="D907" i="1"/>
  <c r="E908" i="1" l="1"/>
  <c r="F907" i="1"/>
  <c r="C908" i="1"/>
  <c r="D908" i="1"/>
  <c r="E909" i="1" l="1"/>
  <c r="C909" i="1"/>
  <c r="F908" i="1"/>
  <c r="D909" i="1"/>
  <c r="E910" i="1" l="1"/>
  <c r="F909" i="1"/>
  <c r="C910" i="1"/>
  <c r="D910" i="1"/>
  <c r="E911" i="1" l="1"/>
  <c r="F910" i="1"/>
  <c r="C911" i="1"/>
  <c r="D911" i="1"/>
  <c r="E912" i="1" l="1"/>
  <c r="F911" i="1"/>
  <c r="C912" i="1"/>
  <c r="D912" i="1"/>
  <c r="E913" i="1" l="1"/>
  <c r="F912" i="1"/>
  <c r="C913" i="1"/>
  <c r="D913" i="1"/>
  <c r="E914" i="1" l="1"/>
  <c r="F913" i="1"/>
  <c r="D914" i="1"/>
  <c r="C914" i="1"/>
  <c r="D915" i="1" l="1"/>
  <c r="C915" i="1"/>
  <c r="F914" i="1"/>
  <c r="E915" i="1"/>
  <c r="F915" i="1" l="1"/>
  <c r="C916" i="1"/>
  <c r="D916" i="1"/>
  <c r="E916" i="1"/>
  <c r="C917" i="1" l="1"/>
  <c r="F916" i="1"/>
  <c r="D917" i="1"/>
  <c r="E917" i="1"/>
  <c r="F917" i="1" l="1"/>
  <c r="C918" i="1"/>
  <c r="D918" i="1"/>
  <c r="E918" i="1"/>
  <c r="F918" i="1" l="1"/>
  <c r="C919" i="1"/>
  <c r="D919" i="1"/>
  <c r="E919" i="1"/>
  <c r="F919" i="1" l="1"/>
  <c r="C920" i="1"/>
  <c r="D920" i="1"/>
  <c r="E920" i="1"/>
  <c r="C921" i="1" l="1"/>
  <c r="F920" i="1"/>
  <c r="D921" i="1"/>
  <c r="E921" i="1"/>
  <c r="C922" i="1" l="1"/>
  <c r="F921" i="1"/>
  <c r="D922" i="1"/>
  <c r="E922" i="1"/>
  <c r="C923" i="1" l="1"/>
  <c r="D923" i="1"/>
  <c r="F922" i="1"/>
  <c r="E923" i="1"/>
  <c r="C924" i="1" l="1"/>
  <c r="D924" i="1"/>
  <c r="F923" i="1"/>
  <c r="E924" i="1"/>
  <c r="D925" i="1" l="1"/>
  <c r="C925" i="1"/>
  <c r="F924" i="1"/>
  <c r="E925" i="1"/>
  <c r="C926" i="1" l="1"/>
  <c r="D926" i="1"/>
  <c r="F925" i="1"/>
  <c r="E926" i="1"/>
  <c r="C927" i="1" l="1"/>
  <c r="D927" i="1"/>
  <c r="F926" i="1"/>
  <c r="E927" i="1"/>
  <c r="C928" i="1" l="1"/>
  <c r="D928" i="1"/>
  <c r="F927" i="1"/>
  <c r="E928" i="1"/>
  <c r="C929" i="1" l="1"/>
  <c r="F928" i="1"/>
  <c r="D929" i="1"/>
  <c r="E929" i="1"/>
  <c r="C930" i="1" l="1"/>
  <c r="D930" i="1"/>
  <c r="F929" i="1"/>
  <c r="E930" i="1"/>
  <c r="E931" i="1" l="1"/>
  <c r="D931" i="1"/>
  <c r="F930" i="1"/>
  <c r="C931" i="1"/>
  <c r="E932" i="1" l="1"/>
  <c r="D932" i="1"/>
  <c r="C932" i="1"/>
  <c r="F931" i="1"/>
  <c r="E933" i="1" l="1"/>
  <c r="C933" i="1"/>
  <c r="F932" i="1"/>
  <c r="D933" i="1"/>
  <c r="E934" i="1" l="1"/>
  <c r="C934" i="1"/>
  <c r="D934" i="1"/>
  <c r="F933" i="1"/>
  <c r="E935" i="1" l="1"/>
  <c r="C935" i="1"/>
  <c r="D935" i="1"/>
  <c r="F934" i="1"/>
  <c r="E936" i="1" l="1"/>
  <c r="C936" i="1"/>
  <c r="D936" i="1"/>
  <c r="F935" i="1"/>
  <c r="E937" i="1" l="1"/>
  <c r="C937" i="1"/>
  <c r="F936" i="1"/>
  <c r="D937" i="1"/>
  <c r="E938" i="1" l="1"/>
  <c r="F937" i="1"/>
  <c r="D938" i="1"/>
  <c r="C938" i="1"/>
  <c r="C939" i="1" l="1"/>
  <c r="F938" i="1"/>
  <c r="D939" i="1"/>
  <c r="E939" i="1"/>
  <c r="E940" i="1" l="1"/>
  <c r="D940" i="1"/>
  <c r="F939" i="1"/>
  <c r="C940" i="1"/>
  <c r="C941" i="1" l="1"/>
  <c r="F940" i="1"/>
  <c r="D941" i="1"/>
  <c r="E941" i="1"/>
  <c r="E942" i="1" l="1"/>
  <c r="F941" i="1"/>
  <c r="D942" i="1"/>
  <c r="C942" i="1"/>
  <c r="C943" i="1" l="1"/>
  <c r="F942" i="1"/>
  <c r="D943" i="1"/>
  <c r="E943" i="1"/>
  <c r="E944" i="1" l="1"/>
  <c r="D944" i="1"/>
  <c r="F943" i="1"/>
  <c r="C944" i="1"/>
  <c r="C945" i="1" l="1"/>
  <c r="F944" i="1"/>
  <c r="D945" i="1"/>
  <c r="E945" i="1"/>
  <c r="E946" i="1" l="1"/>
  <c r="F945" i="1"/>
  <c r="D946" i="1"/>
  <c r="C946" i="1"/>
  <c r="C947" i="1" l="1"/>
  <c r="F946" i="1"/>
  <c r="D947" i="1"/>
  <c r="E947" i="1"/>
  <c r="E948" i="1" l="1"/>
  <c r="D948" i="1"/>
  <c r="F947" i="1"/>
  <c r="C948" i="1"/>
  <c r="C949" i="1" l="1"/>
  <c r="F948" i="1"/>
  <c r="D949" i="1"/>
  <c r="E949" i="1"/>
  <c r="F949" i="1" l="1"/>
  <c r="C950" i="1"/>
  <c r="D950" i="1"/>
  <c r="E950" i="1"/>
  <c r="F950" i="1" l="1"/>
  <c r="D951" i="1"/>
  <c r="C951" i="1"/>
  <c r="E951" i="1"/>
  <c r="E952" i="1" s="1"/>
  <c r="D952" i="1" l="1"/>
  <c r="F951" i="1"/>
  <c r="C952" i="1"/>
  <c r="E953" i="1" l="1"/>
  <c r="C953" i="1"/>
  <c r="F952" i="1"/>
  <c r="D953" i="1"/>
  <c r="E954" i="1" l="1"/>
  <c r="F953" i="1"/>
  <c r="D954" i="1"/>
  <c r="C954" i="1"/>
  <c r="E955" i="1" l="1"/>
  <c r="C955" i="1"/>
  <c r="F954" i="1"/>
  <c r="D955" i="1"/>
  <c r="E956" i="1" l="1"/>
  <c r="D956" i="1"/>
  <c r="F955" i="1"/>
  <c r="C956" i="1"/>
  <c r="E957" i="1" l="1"/>
  <c r="C957" i="1"/>
  <c r="F956" i="1"/>
  <c r="D957" i="1"/>
  <c r="E958" i="1" l="1"/>
  <c r="F957" i="1"/>
  <c r="D958" i="1"/>
  <c r="C958" i="1"/>
  <c r="E959" i="1" l="1"/>
  <c r="C959" i="1"/>
  <c r="F958" i="1"/>
  <c r="D959" i="1"/>
  <c r="E960" i="1" l="1"/>
  <c r="D960" i="1"/>
  <c r="F959" i="1"/>
  <c r="C960" i="1"/>
  <c r="E961" i="1" l="1"/>
  <c r="F960" i="1"/>
  <c r="C961" i="1"/>
  <c r="D961" i="1"/>
  <c r="E962" i="1" l="1"/>
  <c r="C962" i="1"/>
  <c r="F961" i="1"/>
  <c r="D962" i="1"/>
  <c r="E963" i="1" l="1"/>
  <c r="F962" i="1"/>
  <c r="C963" i="1"/>
  <c r="D963" i="1"/>
  <c r="E964" i="1" l="1"/>
  <c r="C964" i="1"/>
  <c r="D964" i="1"/>
  <c r="F963" i="1"/>
  <c r="F964" i="1" l="1"/>
  <c r="C965" i="1"/>
  <c r="D965" i="1"/>
  <c r="E965" i="1"/>
  <c r="C966" i="1" l="1"/>
  <c r="F965" i="1"/>
  <c r="D966" i="1"/>
  <c r="E966" i="1"/>
  <c r="F966" i="1" l="1"/>
  <c r="C967" i="1"/>
  <c r="D967" i="1"/>
  <c r="E967" i="1"/>
  <c r="C968" i="1" l="1"/>
  <c r="D968" i="1"/>
  <c r="F967" i="1"/>
  <c r="E968" i="1"/>
  <c r="F968" i="1" l="1"/>
  <c r="C969" i="1"/>
  <c r="D969" i="1"/>
  <c r="E969" i="1"/>
  <c r="C970" i="1" l="1"/>
  <c r="F969" i="1"/>
  <c r="D970" i="1"/>
  <c r="E970" i="1"/>
  <c r="F970" i="1" l="1"/>
  <c r="C971" i="1"/>
  <c r="D971" i="1"/>
  <c r="E971" i="1"/>
  <c r="C972" i="1" l="1"/>
  <c r="D972" i="1"/>
  <c r="F971" i="1"/>
  <c r="E972" i="1"/>
  <c r="F972" i="1" l="1"/>
  <c r="C973" i="1"/>
  <c r="D973" i="1"/>
  <c r="E973" i="1"/>
  <c r="C974" i="1" l="1"/>
  <c r="F973" i="1"/>
  <c r="D974" i="1"/>
  <c r="E974" i="1"/>
  <c r="E975" i="1" l="1"/>
  <c r="F974" i="1"/>
  <c r="D975" i="1"/>
  <c r="C975" i="1"/>
  <c r="E976" i="1" l="1"/>
  <c r="F975" i="1"/>
  <c r="D976" i="1"/>
  <c r="C976" i="1"/>
  <c r="E977" i="1" l="1"/>
  <c r="F976" i="1"/>
  <c r="D977" i="1"/>
  <c r="C977" i="1"/>
  <c r="E978" i="1" l="1"/>
  <c r="D978" i="1"/>
  <c r="F977" i="1"/>
  <c r="C978" i="1"/>
  <c r="E979" i="1" l="1"/>
  <c r="F978" i="1"/>
  <c r="D979" i="1"/>
  <c r="C979" i="1"/>
  <c r="E980" i="1" l="1"/>
  <c r="F979" i="1"/>
  <c r="D980" i="1"/>
  <c r="C980" i="1"/>
  <c r="E981" i="1" l="1"/>
  <c r="D981" i="1"/>
  <c r="F980" i="1"/>
  <c r="C981" i="1"/>
  <c r="D982" i="1" l="1"/>
  <c r="F981" i="1"/>
  <c r="C982" i="1"/>
  <c r="E982" i="1"/>
  <c r="C983" i="1" l="1"/>
  <c r="D983" i="1"/>
  <c r="F982" i="1"/>
  <c r="E983" i="1"/>
  <c r="F983" i="1" l="1"/>
  <c r="D984" i="1"/>
  <c r="C984" i="1"/>
  <c r="E984" i="1"/>
  <c r="D985" i="1" l="1"/>
  <c r="C985" i="1"/>
  <c r="F984" i="1"/>
  <c r="E985" i="1"/>
  <c r="D986" i="1" l="1"/>
  <c r="F985" i="1"/>
  <c r="C986" i="1"/>
  <c r="E986" i="1"/>
  <c r="F986" i="1" l="1"/>
  <c r="C987" i="1"/>
  <c r="D987" i="1"/>
  <c r="E987" i="1"/>
  <c r="E988" i="1" l="1"/>
  <c r="F987" i="1"/>
  <c r="D988" i="1"/>
  <c r="C988" i="1"/>
  <c r="D989" i="1" l="1"/>
  <c r="F988" i="1"/>
  <c r="C989" i="1"/>
  <c r="E989" i="1"/>
  <c r="E990" i="1" l="1"/>
  <c r="D990" i="1"/>
  <c r="F989" i="1"/>
  <c r="C990" i="1"/>
  <c r="D991" i="1" l="1"/>
  <c r="C991" i="1"/>
  <c r="F990" i="1"/>
  <c r="E991" i="1"/>
  <c r="E992" i="1" l="1"/>
  <c r="F991" i="1"/>
  <c r="C992" i="1"/>
  <c r="D992" i="1"/>
  <c r="D993" i="1" l="1"/>
  <c r="F992" i="1"/>
  <c r="C993" i="1"/>
  <c r="E993" i="1"/>
  <c r="E994" i="1" l="1"/>
  <c r="D994" i="1"/>
  <c r="C994" i="1"/>
  <c r="F993" i="1"/>
  <c r="C995" i="1" l="1"/>
  <c r="D995" i="1"/>
  <c r="F994" i="1"/>
  <c r="E995" i="1"/>
  <c r="E996" i="1" l="1"/>
  <c r="C996" i="1"/>
  <c r="F995" i="1"/>
  <c r="D996" i="1"/>
  <c r="D997" i="1" l="1"/>
  <c r="C997" i="1"/>
  <c r="F996" i="1"/>
  <c r="E997" i="1"/>
  <c r="E998" i="1" l="1"/>
  <c r="C998" i="1"/>
  <c r="D998" i="1"/>
  <c r="F997" i="1"/>
  <c r="F998" i="1" l="1"/>
  <c r="C999" i="1"/>
  <c r="D999" i="1"/>
  <c r="E999" i="1"/>
  <c r="E1000" i="1" l="1"/>
  <c r="C1000" i="1"/>
  <c r="D1000" i="1"/>
  <c r="F999" i="1"/>
  <c r="C1001" i="1" l="1"/>
  <c r="F1000" i="1"/>
  <c r="D1001" i="1"/>
  <c r="E1001" i="1"/>
  <c r="E1002" i="1" l="1"/>
  <c r="C1002" i="1"/>
  <c r="D1002" i="1"/>
  <c r="F1001" i="1"/>
  <c r="E1003" i="1" l="1"/>
  <c r="C1003" i="1"/>
  <c r="D1003" i="1"/>
  <c r="F1002" i="1"/>
  <c r="E1004" i="1" l="1"/>
  <c r="D1004" i="1"/>
  <c r="C1004" i="1"/>
  <c r="F1003" i="1"/>
  <c r="C1005" i="1" l="1"/>
  <c r="F1004" i="1"/>
  <c r="D1005" i="1"/>
  <c r="E1005" i="1"/>
  <c r="E1006" i="1" l="1"/>
  <c r="F1005" i="1"/>
  <c r="C1006" i="1"/>
  <c r="D1006" i="1"/>
  <c r="E1007" i="1" l="1"/>
  <c r="F1006" i="1"/>
  <c r="D1007" i="1"/>
  <c r="C1007" i="1"/>
  <c r="E1008" i="1" l="1"/>
  <c r="D1008" i="1"/>
  <c r="C1008" i="1"/>
  <c r="F1007" i="1"/>
  <c r="E1009" i="1" l="1"/>
  <c r="F1008" i="1"/>
  <c r="C1009" i="1"/>
  <c r="D1009" i="1"/>
  <c r="E1010" i="1" l="1"/>
  <c r="F1009" i="1"/>
  <c r="C1010" i="1"/>
  <c r="D1010" i="1"/>
  <c r="E1011" i="1" l="1"/>
  <c r="D1011" i="1"/>
  <c r="C1011" i="1"/>
  <c r="F1010" i="1"/>
  <c r="D1012" i="1" l="1"/>
  <c r="C1012" i="1"/>
  <c r="F1011" i="1"/>
  <c r="E1012" i="1"/>
  <c r="D1013" i="1" l="1"/>
  <c r="C1013" i="1"/>
  <c r="F1012" i="1"/>
  <c r="E1013" i="1"/>
  <c r="C1014" i="1" l="1"/>
  <c r="D1014" i="1"/>
  <c r="F1013" i="1"/>
  <c r="E1014" i="1"/>
  <c r="C1015" i="1" l="1"/>
  <c r="D1015" i="1"/>
  <c r="F1014" i="1"/>
  <c r="E1015" i="1"/>
  <c r="C1016" i="1" l="1"/>
  <c r="F1015" i="1"/>
  <c r="D1016" i="1"/>
  <c r="E1016" i="1"/>
  <c r="E1017" i="1" l="1"/>
  <c r="F1016" i="1"/>
  <c r="C1017" i="1"/>
  <c r="D1017" i="1"/>
  <c r="E1018" i="1" l="1"/>
  <c r="F1017" i="1"/>
  <c r="C1018" i="1"/>
  <c r="D1018" i="1"/>
  <c r="E1019" i="1" l="1"/>
  <c r="D1019" i="1"/>
  <c r="C1019" i="1"/>
  <c r="F1018" i="1"/>
  <c r="E1020" i="1" l="1"/>
  <c r="D1020" i="1"/>
  <c r="C1020" i="1"/>
  <c r="F1019" i="1"/>
  <c r="E1021" i="1" l="1"/>
  <c r="D1021" i="1"/>
  <c r="F1020" i="1"/>
  <c r="C1021" i="1"/>
  <c r="E1022" i="1" l="1"/>
  <c r="F1021" i="1"/>
  <c r="C1022" i="1"/>
  <c r="D1022" i="1"/>
  <c r="E1023" i="1" l="1"/>
  <c r="D1023" i="1"/>
  <c r="F1022" i="1"/>
  <c r="C1023" i="1"/>
  <c r="E1024" i="1" l="1"/>
  <c r="D1024" i="1"/>
  <c r="C1024" i="1"/>
  <c r="F1023" i="1"/>
  <c r="E1025" i="1" l="1"/>
  <c r="D1025" i="1"/>
  <c r="F1024" i="1"/>
  <c r="C1025" i="1"/>
  <c r="E1026" i="1" l="1"/>
  <c r="F1025" i="1"/>
  <c r="C1026" i="1"/>
  <c r="D1026" i="1"/>
  <c r="E1027" i="1" l="1"/>
  <c r="D1027" i="1"/>
  <c r="C1027" i="1"/>
  <c r="F1026" i="1"/>
  <c r="E1028" i="1" l="1"/>
  <c r="D1028" i="1"/>
  <c r="C1028" i="1"/>
  <c r="F1027" i="1"/>
  <c r="E1029" i="1" l="1"/>
  <c r="D1029" i="1"/>
  <c r="F1028" i="1"/>
  <c r="C1029" i="1"/>
  <c r="F1029" i="1" l="1"/>
  <c r="C1030" i="1"/>
  <c r="D1030" i="1"/>
  <c r="E1030" i="1"/>
  <c r="D1031" i="1" l="1"/>
  <c r="C1031" i="1"/>
  <c r="F1030" i="1"/>
  <c r="E1031" i="1"/>
  <c r="D1032" i="1" l="1"/>
  <c r="C1032" i="1"/>
  <c r="F1031" i="1"/>
  <c r="E1032" i="1"/>
  <c r="D1033" i="1" l="1"/>
  <c r="F1032" i="1"/>
  <c r="C1033" i="1"/>
  <c r="E1033" i="1"/>
  <c r="F1033" i="1" l="1"/>
  <c r="C1034" i="1"/>
  <c r="D1034" i="1"/>
  <c r="E1034" i="1"/>
  <c r="E1035" i="1" l="1"/>
  <c r="D1035" i="1"/>
  <c r="F1034" i="1"/>
  <c r="C1035" i="1"/>
  <c r="D1036" i="1" l="1"/>
  <c r="C1036" i="1"/>
  <c r="F1035" i="1"/>
  <c r="E1036" i="1"/>
  <c r="D1037" i="1" l="1"/>
  <c r="F1036" i="1"/>
  <c r="C1037" i="1"/>
  <c r="E1037" i="1"/>
  <c r="E1038" i="1" l="1"/>
  <c r="F1037" i="1"/>
  <c r="C1038" i="1"/>
  <c r="D1038" i="1"/>
  <c r="D1039" i="1" l="1"/>
  <c r="C1039" i="1"/>
  <c r="F1038" i="1"/>
  <c r="E1039" i="1"/>
  <c r="F1039" i="1" l="1"/>
  <c r="C1040" i="1"/>
  <c r="D1040" i="1"/>
  <c r="E1040" i="1"/>
  <c r="E1041" i="1" l="1"/>
  <c r="D1041" i="1"/>
  <c r="C1041" i="1"/>
  <c r="F1040" i="1"/>
  <c r="E1042" i="1" l="1"/>
  <c r="D1042" i="1"/>
  <c r="C1042" i="1"/>
  <c r="F1041" i="1"/>
  <c r="D1043" i="1" l="1"/>
  <c r="F1042" i="1"/>
  <c r="C1043" i="1"/>
  <c r="E1043" i="1"/>
  <c r="D1044" i="1" l="1"/>
  <c r="C1044" i="1"/>
  <c r="F1043" i="1"/>
  <c r="E1044" i="1"/>
  <c r="D1045" i="1" l="1"/>
  <c r="F1044" i="1"/>
  <c r="C1045" i="1"/>
  <c r="E1045" i="1"/>
  <c r="D1046" i="1" l="1"/>
  <c r="C1046" i="1"/>
  <c r="F1045" i="1"/>
  <c r="E1046" i="1"/>
  <c r="D1047" i="1" l="1"/>
  <c r="F1046" i="1"/>
  <c r="C1047" i="1"/>
  <c r="E1047" i="1"/>
  <c r="F1047" i="1" l="1"/>
  <c r="C1048" i="1"/>
  <c r="D1048" i="1"/>
  <c r="E1048" i="1"/>
  <c r="E1049" i="1" l="1"/>
  <c r="C1049" i="1"/>
  <c r="D1049" i="1"/>
  <c r="F1048" i="1"/>
  <c r="E1050" i="1" l="1"/>
  <c r="C1050" i="1"/>
  <c r="F1049" i="1"/>
  <c r="D1050" i="1"/>
  <c r="E1051" i="1" l="1"/>
  <c r="C1051" i="1"/>
  <c r="D1051" i="1"/>
  <c r="F1050" i="1"/>
  <c r="E1052" i="1" l="1"/>
  <c r="C1052" i="1"/>
  <c r="D1052" i="1"/>
  <c r="F1051" i="1"/>
  <c r="D1053" i="1" l="1"/>
  <c r="F1052" i="1"/>
  <c r="C1053" i="1"/>
  <c r="E1053" i="1"/>
  <c r="D1054" i="1" l="1"/>
  <c r="C1054" i="1"/>
  <c r="F1053" i="1"/>
  <c r="E1054" i="1"/>
  <c r="D1055" i="1" l="1"/>
  <c r="C1055" i="1"/>
  <c r="F1054" i="1"/>
  <c r="E1055" i="1"/>
  <c r="F1055" i="1" l="1"/>
  <c r="C1056" i="1"/>
  <c r="D1056" i="1"/>
  <c r="E1056" i="1"/>
  <c r="D1057" i="1" l="1"/>
  <c r="F1056" i="1"/>
  <c r="C1057" i="1"/>
  <c r="E1057" i="1"/>
  <c r="D1058" i="1" l="1"/>
  <c r="C1058" i="1"/>
  <c r="F1057" i="1"/>
  <c r="E1058" i="1"/>
  <c r="D1059" i="1" l="1"/>
  <c r="C1059" i="1"/>
  <c r="F1058" i="1"/>
  <c r="E1059" i="1"/>
  <c r="D1060" i="1" l="1"/>
  <c r="C1060" i="1"/>
  <c r="F1059" i="1"/>
  <c r="E1060" i="1"/>
  <c r="D1061" i="1" l="1"/>
  <c r="C1061" i="1"/>
  <c r="F1060" i="1"/>
  <c r="E1061" i="1"/>
  <c r="C1062" i="1" l="1"/>
  <c r="D1062" i="1"/>
  <c r="F1061" i="1"/>
  <c r="E1062" i="1"/>
  <c r="E1063" i="1" l="1"/>
  <c r="C1063" i="1"/>
  <c r="F1062" i="1"/>
  <c r="D1063" i="1"/>
  <c r="E1064" i="1" l="1"/>
  <c r="C1064" i="1"/>
  <c r="F1063" i="1"/>
  <c r="D1064" i="1"/>
  <c r="E1065" i="1" l="1"/>
  <c r="C1065" i="1"/>
  <c r="F1064" i="1"/>
  <c r="D1065" i="1"/>
  <c r="E1066" i="1" l="1"/>
  <c r="D1066" i="1"/>
  <c r="C1066" i="1"/>
  <c r="F1065" i="1"/>
  <c r="E1067" i="1" l="1"/>
  <c r="C1067" i="1"/>
  <c r="F1066" i="1"/>
  <c r="D1067" i="1"/>
  <c r="E1068" i="1" l="1"/>
  <c r="C1068" i="1"/>
  <c r="D1068" i="1"/>
  <c r="F1067" i="1"/>
  <c r="E1069" i="1" l="1"/>
  <c r="C1069" i="1"/>
  <c r="F1068" i="1"/>
  <c r="D1069" i="1"/>
  <c r="E1070" i="1" l="1"/>
  <c r="C1070" i="1"/>
  <c r="D1070" i="1"/>
  <c r="F1069" i="1"/>
  <c r="E1071" i="1" l="1"/>
  <c r="C1071" i="1"/>
  <c r="F1070" i="1"/>
  <c r="D1071" i="1"/>
  <c r="E1072" i="1" l="1"/>
  <c r="F1071" i="1"/>
  <c r="D1072" i="1"/>
  <c r="C1072" i="1"/>
  <c r="E1073" i="1" l="1"/>
  <c r="C1073" i="1"/>
  <c r="F1072" i="1"/>
  <c r="D1073" i="1"/>
  <c r="E1074" i="1" l="1"/>
  <c r="C1074" i="1"/>
  <c r="D1074" i="1"/>
  <c r="F1073" i="1"/>
  <c r="E1075" i="1" l="1"/>
  <c r="C1075" i="1"/>
  <c r="F1074" i="1"/>
  <c r="D1075" i="1"/>
  <c r="E1076" i="1" l="1"/>
  <c r="C1076" i="1"/>
  <c r="F1075" i="1"/>
  <c r="D1076" i="1"/>
  <c r="E1077" i="1" l="1"/>
  <c r="C1077" i="1"/>
  <c r="F1076" i="1"/>
  <c r="D1077" i="1"/>
  <c r="E1078" i="1" l="1"/>
  <c r="C1078" i="1"/>
  <c r="D1078" i="1"/>
  <c r="F1077" i="1"/>
  <c r="C1079" i="1" l="1"/>
  <c r="F1078" i="1"/>
  <c r="D1079" i="1"/>
  <c r="E1079" i="1"/>
  <c r="C1080" i="1" l="1"/>
  <c r="D1080" i="1"/>
  <c r="F1079" i="1"/>
  <c r="E1080" i="1"/>
  <c r="C1081" i="1" l="1"/>
  <c r="F1080" i="1"/>
  <c r="D1081" i="1"/>
  <c r="E1081" i="1"/>
  <c r="C1082" i="1" l="1"/>
  <c r="D1082" i="1"/>
  <c r="F1081" i="1"/>
  <c r="E1082" i="1"/>
  <c r="E1083" i="1" l="1"/>
  <c r="F1082" i="1"/>
  <c r="D1083" i="1"/>
  <c r="C1083" i="1"/>
  <c r="D1084" i="1" l="1"/>
  <c r="C1084" i="1"/>
  <c r="F1083" i="1"/>
  <c r="E1084" i="1"/>
  <c r="E1085" i="1" l="1"/>
  <c r="F1084" i="1"/>
  <c r="D1085" i="1"/>
  <c r="C1085" i="1"/>
  <c r="C1086" i="1" l="1"/>
  <c r="D1086" i="1"/>
  <c r="F1085" i="1"/>
  <c r="E1086" i="1"/>
  <c r="E1087" i="1" l="1"/>
  <c r="C1087" i="1"/>
  <c r="F1086" i="1"/>
  <c r="D1087" i="1"/>
  <c r="D1088" i="1" l="1"/>
  <c r="C1088" i="1"/>
  <c r="F1087" i="1"/>
  <c r="E1088" i="1"/>
  <c r="E1089" i="1" l="1"/>
  <c r="F1088" i="1"/>
  <c r="D1089" i="1"/>
  <c r="C1089" i="1"/>
  <c r="C1090" i="1" l="1"/>
  <c r="F1089" i="1"/>
  <c r="D1090" i="1"/>
  <c r="E1090" i="1"/>
  <c r="E1091" i="1" l="1"/>
  <c r="C1091" i="1"/>
  <c r="F1090" i="1"/>
  <c r="D1091" i="1"/>
  <c r="D1092" i="1" l="1"/>
  <c r="C1092" i="1"/>
  <c r="F1091" i="1"/>
  <c r="E1092" i="1"/>
  <c r="E1093" i="1" l="1"/>
  <c r="C1093" i="1"/>
  <c r="F1092" i="1"/>
  <c r="D1093" i="1"/>
  <c r="E1094" i="1" l="1"/>
  <c r="C1094" i="1"/>
  <c r="D1094" i="1"/>
  <c r="F1093" i="1"/>
  <c r="E1095" i="1" l="1"/>
  <c r="C1095" i="1"/>
  <c r="F1094" i="1"/>
  <c r="D1095" i="1"/>
  <c r="E1096" i="1" l="1"/>
  <c r="F1095" i="1"/>
  <c r="D1096" i="1"/>
  <c r="C1096" i="1"/>
  <c r="E1097" i="1" l="1"/>
  <c r="C1097" i="1"/>
  <c r="F1096" i="1"/>
  <c r="D1097" i="1"/>
  <c r="E1098" i="1" l="1"/>
  <c r="C1098" i="1"/>
  <c r="F1097" i="1"/>
  <c r="D1098" i="1"/>
  <c r="F1098" i="1" l="1"/>
</calcChain>
</file>

<file path=xl/sharedStrings.xml><?xml version="1.0" encoding="utf-8"?>
<sst xmlns="http://schemas.openxmlformats.org/spreadsheetml/2006/main" count="79" uniqueCount="38">
  <si>
    <t>A</t>
  </si>
  <si>
    <t>b</t>
  </si>
  <si>
    <t>step</t>
  </si>
  <si>
    <t>A+bk</t>
  </si>
  <si>
    <t>time</t>
  </si>
  <si>
    <t>v</t>
  </si>
  <si>
    <t>u</t>
  </si>
  <si>
    <t>x1</t>
  </si>
  <si>
    <t>x2</t>
  </si>
  <si>
    <t>Tequil</t>
  </si>
  <si>
    <t>c</t>
  </si>
  <si>
    <t>L</t>
  </si>
  <si>
    <t>A+Lc</t>
  </si>
  <si>
    <t>y</t>
  </si>
  <si>
    <t>x^1</t>
  </si>
  <si>
    <t>x^2</t>
  </si>
  <si>
    <t>y^</t>
  </si>
  <si>
    <t>max err x2</t>
  </si>
  <si>
    <t>max err x1</t>
  </si>
  <si>
    <t>errore</t>
  </si>
  <si>
    <t>Sistema</t>
  </si>
  <si>
    <t>Legge di controllo</t>
  </si>
  <si>
    <t>k</t>
  </si>
  <si>
    <r>
      <rPr>
        <b/>
        <sz val="14"/>
        <rFont val="Symbol"/>
        <family val="1"/>
        <charset val="2"/>
      </rPr>
      <t>l</t>
    </r>
    <r>
      <rPr>
        <b/>
        <vertAlign val="subscript"/>
        <sz val="10"/>
        <rFont val="DejaVu Sans"/>
      </rPr>
      <t>1</t>
    </r>
  </si>
  <si>
    <r>
      <rPr>
        <b/>
        <sz val="14"/>
        <rFont val="Symbol"/>
        <family val="1"/>
        <charset val="2"/>
      </rPr>
      <t>l</t>
    </r>
    <r>
      <rPr>
        <b/>
        <vertAlign val="subscript"/>
        <sz val="10"/>
        <rFont val="DejaVu Sans"/>
      </rPr>
      <t>2</t>
    </r>
  </si>
  <si>
    <t>passo discr.</t>
  </si>
  <si>
    <t>tempo</t>
  </si>
  <si>
    <r>
      <rPr>
        <b/>
        <sz val="12"/>
        <rFont val="Symbol"/>
        <family val="1"/>
        <charset val="2"/>
      </rPr>
      <t>l</t>
    </r>
    <r>
      <rPr>
        <b/>
        <vertAlign val="subscript"/>
        <sz val="12"/>
        <rFont val="DejaVu Sans"/>
      </rPr>
      <t>1</t>
    </r>
  </si>
  <si>
    <r>
      <rPr>
        <b/>
        <sz val="12"/>
        <rFont val="Symbol"/>
        <family val="1"/>
        <charset val="2"/>
      </rPr>
      <t>l</t>
    </r>
    <r>
      <rPr>
        <b/>
        <vertAlign val="subscript"/>
        <sz val="12"/>
        <rFont val="DejaVu Sans"/>
      </rPr>
      <t>2</t>
    </r>
  </si>
  <si>
    <t>passo</t>
  </si>
  <si>
    <t>T-stima</t>
  </si>
  <si>
    <t>errore x2</t>
  </si>
  <si>
    <t>errore y</t>
  </si>
  <si>
    <t>errore x1</t>
  </si>
  <si>
    <t>rumore misura</t>
  </si>
  <si>
    <r>
      <t>A+</t>
    </r>
    <r>
      <rPr>
        <b/>
        <sz val="12"/>
        <rFont val="Arial"/>
        <family val="2"/>
      </rPr>
      <t>L</t>
    </r>
    <r>
      <rPr>
        <b/>
        <sz val="12"/>
        <rFont val="DejaVu Sans"/>
      </rPr>
      <t>c</t>
    </r>
  </si>
  <si>
    <r>
      <t>x</t>
    </r>
    <r>
      <rPr>
        <b/>
        <vertAlign val="subscript"/>
        <sz val="12"/>
        <rFont val="DejaVu Sans"/>
        <family val="2"/>
      </rPr>
      <t>1</t>
    </r>
  </si>
  <si>
    <r>
      <t>x</t>
    </r>
    <r>
      <rPr>
        <b/>
        <vertAlign val="subscript"/>
        <sz val="12"/>
        <rFont val="DejaVu Sans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</si>
</sst>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>
    <font>
      <sz val="10"/>
      <name val="DejaVu Sans"/>
      <family val="2"/>
    </font>
    <font>
      <b/>
      <sz val="10"/>
      <name val="DejaVu Sans"/>
      <family val="2"/>
    </font>
    <font>
      <sz val="8"/>
      <name val="DejaVu Sans"/>
      <family val="2"/>
    </font>
    <font>
      <sz val="10"/>
      <color indexed="9"/>
      <name val="DejaVu Sans"/>
      <family val="2"/>
    </font>
    <font>
      <b/>
      <sz val="10"/>
      <name val="DejaVu Sans"/>
    </font>
    <font>
      <b/>
      <vertAlign val="subscript"/>
      <sz val="10"/>
      <name val="DejaVu Sans"/>
    </font>
    <font>
      <b/>
      <sz val="14"/>
      <name val="DejaVu Sans"/>
    </font>
    <font>
      <b/>
      <sz val="12"/>
      <name val="DejaVu Sans"/>
    </font>
    <font>
      <b/>
      <sz val="14"/>
      <name val="Symbol"/>
      <family val="1"/>
      <charset val="2"/>
    </font>
    <font>
      <b/>
      <sz val="12"/>
      <name val="Symbol"/>
      <family val="1"/>
      <charset val="2"/>
    </font>
    <font>
      <sz val="12"/>
      <color indexed="10"/>
      <name val="DejaVu Sans"/>
      <family val="2"/>
    </font>
    <font>
      <sz val="12"/>
      <name val="DejaVu Sans"/>
      <family val="2"/>
    </font>
    <font>
      <sz val="12"/>
      <name val="DejaVu Sans"/>
    </font>
    <font>
      <sz val="10"/>
      <name val="DejaVu Sans"/>
    </font>
    <font>
      <i/>
      <sz val="12"/>
      <name val="DejaVu Sans"/>
    </font>
    <font>
      <b/>
      <vertAlign val="subscript"/>
      <sz val="12"/>
      <name val="DejaVu Sans"/>
    </font>
    <font>
      <b/>
      <sz val="12"/>
      <name val="DejaVu Sans"/>
      <family val="2"/>
    </font>
    <font>
      <sz val="12"/>
      <color rgb="FFFF0000"/>
      <name val="DejaVu Sans"/>
      <family val="2"/>
    </font>
    <font>
      <b/>
      <sz val="10"/>
      <color theme="9" tint="-0.249977111117893"/>
      <name val="DejaVu Sans"/>
      <family val="2"/>
    </font>
    <font>
      <b/>
      <sz val="10"/>
      <color theme="9" tint="-0.249977111117893"/>
      <name val="DejaVu Sans"/>
    </font>
    <font>
      <b/>
      <sz val="12"/>
      <name val="Arial"/>
      <family val="2"/>
    </font>
    <font>
      <b/>
      <vertAlign val="subscript"/>
      <sz val="12"/>
      <name val="DejaVu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57"/>
      </patternFill>
    </fill>
    <fill>
      <patternFill patternType="solid">
        <fgColor indexed="34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15"/>
      </patternFill>
    </fill>
    <fill>
      <patternFill patternType="solid">
        <fgColor indexed="43"/>
        <bgColor indexed="3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ont="1" applyFill="1" applyAlignment="1">
      <alignment horizontal="right"/>
    </xf>
    <xf numFmtId="0" fontId="0" fillId="2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ill="1"/>
    <xf numFmtId="0" fontId="0" fillId="0" borderId="0" xfId="0" applyFont="1" applyFill="1" applyAlignment="1">
      <alignment horizontal="right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Fill="1"/>
    <xf numFmtId="164" fontId="0" fillId="0" borderId="0" xfId="0" applyNumberFormat="1" applyAlignment="1">
      <alignment horizontal="center"/>
    </xf>
    <xf numFmtId="164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/>
    <xf numFmtId="2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2" fontId="0" fillId="0" borderId="0" xfId="0" applyNumberFormat="1" applyFill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/>
    <xf numFmtId="2" fontId="10" fillId="0" borderId="0" xfId="0" applyNumberFormat="1" applyFont="1"/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7" fillId="0" borderId="0" xfId="0" applyFont="1"/>
    <xf numFmtId="2" fontId="11" fillId="0" borderId="0" xfId="0" applyNumberFormat="1" applyFont="1"/>
    <xf numFmtId="164" fontId="11" fillId="0" borderId="0" xfId="0" applyNumberFormat="1" applyFont="1"/>
    <xf numFmtId="2" fontId="11" fillId="0" borderId="0" xfId="0" applyNumberFormat="1" applyFont="1" applyAlignment="1">
      <alignment horizontal="center"/>
    </xf>
    <xf numFmtId="0" fontId="11" fillId="4" borderId="0" xfId="0" applyFont="1" applyFill="1" applyAlignment="1">
      <alignment horizontal="center"/>
    </xf>
    <xf numFmtId="1" fontId="11" fillId="4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5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1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6" fillId="8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7" borderId="9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13" fillId="8" borderId="0" xfId="0" applyFont="1" applyFill="1" applyAlignment="1">
      <alignment horizontal="center" wrapText="1"/>
    </xf>
    <xf numFmtId="0" fontId="16" fillId="0" borderId="9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6B4794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70998937269168E-2"/>
          <c:y val="4.4910245295900333E-2"/>
          <c:w val="0.90263781083391192"/>
          <c:h val="0.8323365461506862"/>
        </c:manualLayout>
      </c:layout>
      <c:lineChart>
        <c:grouping val="standard"/>
        <c:varyColors val="0"/>
        <c:ser>
          <c:idx val="0"/>
          <c:order val="0"/>
          <c:tx>
            <c:strRef>
              <c:f>controllore!$F$6</c:f>
              <c:strCache>
                <c:ptCount val="1"/>
                <c:pt idx="0">
                  <c:v>y</c:v>
                </c:pt>
              </c:strCache>
            </c:strRef>
          </c:tx>
          <c:spPr>
            <a:ln w="41275"/>
          </c:spPr>
          <c:marker>
            <c:symbol val="none"/>
          </c:marker>
          <c:cat>
            <c:numRef>
              <c:f>controllore!$A$7:$A$1098</c:f>
              <c:numCache>
                <c:formatCode>General</c:formatCode>
                <c:ptCount val="10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</c:numCache>
            </c:numRef>
          </c:cat>
          <c:val>
            <c:numRef>
              <c:f>controllore!$F$7:$F$1098</c:f>
              <c:numCache>
                <c:formatCode>0.000</c:formatCode>
                <c:ptCount val="1092"/>
                <c:pt idx="0">
                  <c:v>3</c:v>
                </c:pt>
                <c:pt idx="1">
                  <c:v>2.915</c:v>
                </c:pt>
                <c:pt idx="2">
                  <c:v>2.9265749999999997</c:v>
                </c:pt>
                <c:pt idx="3">
                  <c:v>2.9417178750000001</c:v>
                </c:pt>
                <c:pt idx="4">
                  <c:v>2.9602007643750001</c:v>
                </c:pt>
                <c:pt idx="5">
                  <c:v>2.9818118671968747</c:v>
                </c:pt>
                <c:pt idx="6">
                  <c:v>3.0063543186028596</c:v>
                </c:pt>
                <c:pt idx="7">
                  <c:v>3.0336451448209738</c:v>
                </c:pt>
                <c:pt idx="8">
                  <c:v>3.0635142913464213</c:v>
                </c:pt>
                <c:pt idx="9">
                  <c:v>3.0958037191484027</c:v>
                </c:pt>
                <c:pt idx="10">
                  <c:v>3.1303665641452261</c:v>
                </c:pt>
                <c:pt idx="11">
                  <c:v>3.1670663555189584</c:v>
                </c:pt>
                <c:pt idx="12">
                  <c:v>3.2057762887508483</c:v>
                </c:pt>
                <c:pt idx="13">
                  <c:v>3.2463785495470976</c:v>
                </c:pt>
                <c:pt idx="14">
                  <c:v>3.2887636850926532</c:v>
                </c:pt>
                <c:pt idx="15">
                  <c:v>3.332830019320089</c:v>
                </c:pt>
                <c:pt idx="16">
                  <c:v>3.3784831091125245</c:v>
                </c:pt>
                <c:pt idx="17">
                  <c:v>3.4256352385752131</c:v>
                </c:pt>
                <c:pt idx="18">
                  <c:v>3.4742049487110167</c:v>
                </c:pt>
                <c:pt idx="19">
                  <c:v>3.5241166000214941</c:v>
                </c:pt>
                <c:pt idx="20">
                  <c:v>3.5752999657288393</c:v>
                </c:pt>
                <c:pt idx="21">
                  <c:v>3.6276898534752151</c:v>
                </c:pt>
                <c:pt idx="22">
                  <c:v>3.6812257535060811</c:v>
                </c:pt>
                <c:pt idx="23">
                  <c:v>3.735851511483657</c:v>
                </c:pt>
                <c:pt idx="24">
                  <c:v>3.7915150242064177</c:v>
                </c:pt>
                <c:pt idx="25">
                  <c:v>3.8481679566312184</c:v>
                </c:pt>
                <c:pt idx="26">
                  <c:v>3.9057654787068792</c:v>
                </c:pt>
                <c:pt idx="27">
                  <c:v>3.9642660206324427</c:v>
                </c:pt>
                <c:pt idx="28">
                  <c:v>4.0236310452503927</c:v>
                </c:pt>
                <c:pt idx="29">
                  <c:v>4.0838248363753973</c:v>
                </c:pt>
                <c:pt idx="30">
                  <c:v>4.1448143019431143</c:v>
                </c:pt>
                <c:pt idx="31">
                  <c:v>4.2065687909416596</c:v>
                </c:pt>
                <c:pt idx="32">
                  <c:v>4.2690599231609809</c:v>
                </c:pt>
                <c:pt idx="33">
                  <c:v>4.3322614308628751</c:v>
                </c:pt>
                <c:pt idx="34">
                  <c:v>4.3961490115372532</c:v>
                </c:pt>
                <c:pt idx="35">
                  <c:v>4.4607001909685984</c:v>
                </c:pt>
                <c:pt idx="36">
                  <c:v>4.5258941958909444</c:v>
                </c:pt>
                <c:pt idx="37">
                  <c:v>4.5917118355601776</c:v>
                </c:pt>
                <c:pt idx="38">
                  <c:v>4.6581353916194708</c:v>
                </c:pt>
                <c:pt idx="39">
                  <c:v>4.7251485156773576</c:v>
                </c:pt>
                <c:pt idx="40">
                  <c:v>4.792736134058547</c:v>
                </c:pt>
                <c:pt idx="41">
                  <c:v>4.8608843592254471</c:v>
                </c:pt>
                <c:pt idx="42">
                  <c:v>4.9295804074034191</c:v>
                </c:pt>
                <c:pt idx="43">
                  <c:v>4.9988125219755517</c:v>
                </c:pt>
                <c:pt idx="44">
                  <c:v>5.0685699022430875</c:v>
                </c:pt>
                <c:pt idx="45">
                  <c:v>5.1388426371759248</c:v>
                </c:pt>
                <c:pt idx="46">
                  <c:v>5.2096216438039118</c:v>
                </c:pt>
                <c:pt idx="47">
                  <c:v>5.2808986099240922</c:v>
                </c:pt>
                <c:pt idx="48">
                  <c:v>5.352665940821792</c:v>
                </c:pt>
                <c:pt idx="49">
                  <c:v>5.4249167097246147</c:v>
                </c:pt>
                <c:pt idx="50">
                  <c:v>5.4976446117280418</c:v>
                </c:pt>
                <c:pt idx="51">
                  <c:v>5.570843920949649</c:v>
                </c:pt>
                <c:pt idx="52">
                  <c:v>5.6445094506859572</c:v>
                </c:pt>
                <c:pt idx="53">
                  <c:v>5.7186365163617374</c:v>
                </c:pt>
                <c:pt idx="54">
                  <c:v>5.7932209010763325</c:v>
                </c:pt>
                <c:pt idx="55">
                  <c:v>5.8682588235652053</c:v>
                </c:pt>
                <c:pt idx="56">
                  <c:v>5.9437469084076788</c:v>
                </c:pt>
                <c:pt idx="57">
                  <c:v>6.0196821583236382</c:v>
                </c:pt>
                <c:pt idx="58">
                  <c:v>6.0960619284130031</c:v>
                </c:pt>
                <c:pt idx="59">
                  <c:v>6.1728839022019724</c:v>
                </c:pt>
                <c:pt idx="60">
                  <c:v>6.2501460693696043</c:v>
                </c:pt>
                <c:pt idx="61">
                  <c:v>6.3278467050371106</c:v>
                </c:pt>
                <c:pt idx="62">
                  <c:v>6.4059843505105079</c:v>
                </c:pt>
                <c:pt idx="63">
                  <c:v>6.4845577953748972</c:v>
                </c:pt>
                <c:pt idx="64">
                  <c:v>6.5635660608457798</c:v>
                </c:pt>
                <c:pt idx="65">
                  <c:v>6.6430083842894367</c:v>
                </c:pt>
                <c:pt idx="66">
                  <c:v>6.7228842048305513</c:v>
                </c:pt>
                <c:pt idx="67">
                  <c:v>6.8031931499709959</c:v>
                </c:pt>
                <c:pt idx="68">
                  <c:v>6.8839350231490011</c:v>
                </c:pt>
                <c:pt idx="69">
                  <c:v>6.9651097921729264</c:v>
                </c:pt>
                <c:pt idx="70">
                  <c:v>7.0467175784683977</c:v>
                </c:pt>
                <c:pt idx="71">
                  <c:v>7.1287586470819253</c:v>
                </c:pt>
                <c:pt idx="72">
                  <c:v>7.2112333973880363</c:v>
                </c:pt>
                <c:pt idx="73">
                  <c:v>7.2941423544507291</c:v>
                </c:pt>
                <c:pt idx="74">
                  <c:v>7.377486160993433</c:v>
                </c:pt>
                <c:pt idx="75">
                  <c:v>7.4612655699349189</c:v>
                </c:pt>
                <c:pt idx="76">
                  <c:v>7.5454814374515555</c:v>
                </c:pt>
                <c:pt idx="77">
                  <c:v>7.6301347165290885</c:v>
                </c:pt>
                <c:pt idx="78">
                  <c:v>7.7152264509696895</c:v>
                </c:pt>
                <c:pt idx="79">
                  <c:v>7.800757769822436</c:v>
                </c:pt>
                <c:pt idx="80">
                  <c:v>7.8867298822075949</c:v>
                </c:pt>
                <c:pt idx="81">
                  <c:v>7.9731440725071554</c:v>
                </c:pt>
                <c:pt idx="82">
                  <c:v>8.0600016958960179</c:v>
                </c:pt>
                <c:pt idx="83">
                  <c:v>8.1473041741899799</c:v>
                </c:pt>
                <c:pt idx="84">
                  <c:v>8.2350529919884004</c:v>
                </c:pt>
                <c:pt idx="85">
                  <c:v>8.3232496930908884</c:v>
                </c:pt>
                <c:pt idx="86">
                  <c:v>8.4118958771689112</c:v>
                </c:pt>
                <c:pt idx="87">
                  <c:v>8.5009931966744432</c:v>
                </c:pt>
                <c:pt idx="88">
                  <c:v>8.5905433539691263</c:v>
                </c:pt>
                <c:pt idx="89">
                  <c:v>8.6805480986584911</c:v>
                </c:pt>
                <c:pt idx="90">
                  <c:v>8.771009225116936</c:v>
                </c:pt>
                <c:pt idx="91">
                  <c:v>8.8619285701901127</c:v>
                </c:pt>
                <c:pt idx="92">
                  <c:v>8.9533080110623224</c:v>
                </c:pt>
                <c:pt idx="93">
                  <c:v>9.0451494632774061</c:v>
                </c:pt>
                <c:pt idx="94">
                  <c:v>9.1374548789023819</c:v>
                </c:pt>
                <c:pt idx="95">
                  <c:v>9.2302262448238803</c:v>
                </c:pt>
                <c:pt idx="96">
                  <c:v>9.3234655811680973</c:v>
                </c:pt>
                <c:pt idx="97">
                  <c:v>9.417174939835629</c:v>
                </c:pt>
                <c:pt idx="98">
                  <c:v>9.5113564031431803</c:v>
                </c:pt>
                <c:pt idx="99">
                  <c:v>9.606012082564682</c:v>
                </c:pt>
                <c:pt idx="100">
                  <c:v>9.7011441175648869</c:v>
                </c:pt>
                <c:pt idx="101">
                  <c:v>9.7967546745189757</c:v>
                </c:pt>
                <c:pt idx="102">
                  <c:v>9.8928459457121978</c:v>
                </c:pt>
                <c:pt idx="103">
                  <c:v>9.9894201484139415</c:v>
                </c:pt>
                <c:pt idx="104">
                  <c:v>10.086479524021069</c:v>
                </c:pt>
                <c:pt idx="105">
                  <c:v>10.184026337265681</c:v>
                </c:pt>
                <c:pt idx="106">
                  <c:v>10.282062875482799</c:v>
                </c:pt>
                <c:pt idx="107">
                  <c:v>10.380591447933847</c:v>
                </c:pt>
                <c:pt idx="108">
                  <c:v>10.479614385181996</c:v>
                </c:pt>
                <c:pt idx="109">
                  <c:v>10.579134038515793</c:v>
                </c:pt>
                <c:pt idx="110">
                  <c:v>10.679152779417706</c:v>
                </c:pt>
                <c:pt idx="111">
                  <c:v>10.779672999074476</c:v>
                </c:pt>
                <c:pt idx="112">
                  <c:v>10.880697107926352</c:v>
                </c:pt>
                <c:pt idx="113">
                  <c:v>10.982227535252532</c:v>
                </c:pt>
                <c:pt idx="114">
                  <c:v>11.084266728790285</c:v>
                </c:pt>
                <c:pt idx="115">
                  <c:v>11.186817154385421</c:v>
                </c:pt>
                <c:pt idx="116">
                  <c:v>11.28988129567195</c:v>
                </c:pt>
                <c:pt idx="117">
                  <c:v>11.393461653778889</c:v>
                </c:pt>
                <c:pt idx="118">
                  <c:v>11.497560747062364</c:v>
                </c:pt>
                <c:pt idx="119">
                  <c:v>11.602181110861235</c:v>
                </c:pt>
                <c:pt idx="120">
                  <c:v>11.70732529727465</c:v>
                </c:pt>
                <c:pt idx="121">
                  <c:v>11.812995874959997</c:v>
                </c:pt>
                <c:pt idx="122">
                  <c:v>11.919195428949841</c:v>
                </c:pt>
                <c:pt idx="123">
                  <c:v>12.02592656048658</c:v>
                </c:pt>
                <c:pt idx="124">
                  <c:v>12.133191886873565</c:v>
                </c:pt>
                <c:pt idx="125">
                  <c:v>12.240994041341565</c:v>
                </c:pt>
                <c:pt idx="126">
                  <c:v>12.349335672929552</c:v>
                </c:pt>
                <c:pt idx="127">
                  <c:v>12.458219446378788</c:v>
                </c:pt>
                <c:pt idx="128">
                  <c:v>12.567648042039352</c:v>
                </c:pt>
                <c:pt idx="129">
                  <c:v>12.677624155788209</c:v>
                </c:pt>
                <c:pt idx="130">
                  <c:v>12.788150498958105</c:v>
                </c:pt>
                <c:pt idx="131">
                  <c:v>12.899229798276483</c:v>
                </c:pt>
                <c:pt idx="132">
                  <c:v>13.010864795813802</c:v>
                </c:pt>
                <c:pt idx="133">
                  <c:v>13.123058248940593</c:v>
                </c:pt>
                <c:pt idx="134">
                  <c:v>13.235812930292678</c:v>
                </c:pt>
                <c:pt idx="135">
                  <c:v>13.349131627744004</c:v>
                </c:pt>
                <c:pt idx="136">
                  <c:v>13.463017144386598</c:v>
                </c:pt>
                <c:pt idx="137">
                  <c:v>13.577472298517133</c:v>
                </c:pt>
                <c:pt idx="138">
                  <c:v>13.69249992362972</c:v>
                </c:pt>
                <c:pt idx="139">
                  <c:v>13.808102868414469</c:v>
                </c:pt>
                <c:pt idx="140">
                  <c:v>13.924283996761481</c:v>
                </c:pt>
                <c:pt idx="141">
                  <c:v>14.041046187769879</c:v>
                </c:pt>
                <c:pt idx="142">
                  <c:v>14.158392335761601</c:v>
                </c:pt>
                <c:pt idx="143">
                  <c:v>14.276325350299579</c:v>
                </c:pt>
                <c:pt idx="144">
                  <c:v>14.394848156210106</c:v>
                </c:pt>
                <c:pt idx="145">
                  <c:v>14.513963693609053</c:v>
                </c:pt>
                <c:pt idx="146">
                  <c:v>14.633674917931742</c:v>
                </c:pt>
                <c:pt idx="147">
                  <c:v>14.753984799966219</c:v>
                </c:pt>
                <c:pt idx="148">
                  <c:v>14.874896325889733</c:v>
                </c:pt>
                <c:pt idx="149">
                  <c:v>14.996412497308203</c:v>
                </c:pt>
                <c:pt idx="150">
                  <c:v>15.118536331298536</c:v>
                </c:pt>
                <c:pt idx="151">
                  <c:v>15.241270860453554</c:v>
                </c:pt>
                <c:pt idx="152">
                  <c:v>15.364619132929452</c:v>
                </c:pt>
                <c:pt idx="153">
                  <c:v>15.488584212495574</c:v>
                </c:pt>
                <c:pt idx="154">
                  <c:v>15.613169178586425</c:v>
                </c:pt>
                <c:pt idx="155">
                  <c:v>15.738377126355743</c:v>
                </c:pt>
                <c:pt idx="156">
                  <c:v>15.864211166732561</c:v>
                </c:pt>
                <c:pt idx="157">
                  <c:v>15.99067442647911</c:v>
                </c:pt>
                <c:pt idx="158">
                  <c:v>16.117770048250492</c:v>
                </c:pt>
                <c:pt idx="159">
                  <c:v>16.245501190655997</c:v>
                </c:pt>
                <c:pt idx="160">
                  <c:v>16.373871028322036</c:v>
                </c:pt>
                <c:pt idx="161">
                  <c:v>16.502882751956509</c:v>
                </c:pt>
                <c:pt idx="162">
                  <c:v>16.632539568414657</c:v>
                </c:pt>
                <c:pt idx="163">
                  <c:v>16.762844700766205</c:v>
                </c:pt>
                <c:pt idx="164">
                  <c:v>16.893801388363851</c:v>
                </c:pt>
                <c:pt idx="165">
                  <c:v>17.025412886912918</c:v>
                </c:pt>
                <c:pt idx="166">
                  <c:v>17.157682468542223</c:v>
                </c:pt>
                <c:pt idx="167">
                  <c:v>17.290613421876042</c:v>
                </c:pt>
                <c:pt idx="168">
                  <c:v>17.424209052107152</c:v>
                </c:pt>
                <c:pt idx="169">
                  <c:v>17.558472681070899</c:v>
                </c:pt>
                <c:pt idx="170">
                  <c:v>17.693407647320239</c:v>
                </c:pt>
                <c:pt idx="171">
                  <c:v>17.829017306201749</c:v>
                </c:pt>
                <c:pt idx="172">
                  <c:v>17.965305029932519</c:v>
                </c:pt>
                <c:pt idx="173">
                  <c:v>18.102274207677961</c:v>
                </c:pt>
                <c:pt idx="174">
                  <c:v>18.239928245630423</c:v>
                </c:pt>
                <c:pt idx="175">
                  <c:v>18.378270567088666</c:v>
                </c:pt>
                <c:pt idx="176">
                  <c:v>18.517304612538091</c:v>
                </c:pt>
                <c:pt idx="177">
                  <c:v>18.657033839731788</c:v>
                </c:pt>
                <c:pt idx="178">
                  <c:v>18.79746172377228</c:v>
                </c:pt>
                <c:pt idx="179">
                  <c:v>18.938591757194047</c:v>
                </c:pt>
                <c:pt idx="180">
                  <c:v>19.08042745004672</c:v>
                </c:pt>
                <c:pt idx="181">
                  <c:v>19.222972329978987</c:v>
                </c:pt>
                <c:pt idx="182">
                  <c:v>19.366229942323173</c:v>
                </c:pt>
                <c:pt idx="183">
                  <c:v>19.510203850180478</c:v>
                </c:pt>
                <c:pt idx="184">
                  <c:v>19.654897634506874</c:v>
                </c:pt>
                <c:pt idx="185">
                  <c:v>19.800314894199616</c:v>
                </c:pt>
                <c:pt idx="186">
                  <c:v>19.946459246184403</c:v>
                </c:pt>
                <c:pt idx="187">
                  <c:v>20.093334325503154</c:v>
                </c:pt>
                <c:pt idx="188">
                  <c:v>20.240943785402351</c:v>
                </c:pt>
                <c:pt idx="189">
                  <c:v>20.389291297422023</c:v>
                </c:pt>
                <c:pt idx="190">
                  <c:v>20.538380551485311</c:v>
                </c:pt>
                <c:pt idx="191">
                  <c:v>20.688215255988581</c:v>
                </c:pt>
                <c:pt idx="192">
                  <c:v>20.838799137892156</c:v>
                </c:pt>
                <c:pt idx="193">
                  <c:v>20.990135942811598</c:v>
                </c:pt>
                <c:pt idx="194">
                  <c:v>21.142229435109538</c:v>
                </c:pt>
                <c:pt idx="195">
                  <c:v>21.295083397988094</c:v>
                </c:pt>
                <c:pt idx="196">
                  <c:v>21.448701633581834</c:v>
                </c:pt>
                <c:pt idx="197">
                  <c:v>21.60308796305128</c:v>
                </c:pt>
                <c:pt idx="198">
                  <c:v>21.75824622667696</c:v>
                </c:pt>
                <c:pt idx="199">
                  <c:v>21.914180283954039</c:v>
                </c:pt>
                <c:pt idx="200">
                  <c:v>22.07089401368745</c:v>
                </c:pt>
                <c:pt idx="201">
                  <c:v>22.228391314087567</c:v>
                </c:pt>
                <c:pt idx="202">
                  <c:v>22.386676102866474</c:v>
                </c:pt>
                <c:pt idx="203">
                  <c:v>22.545752317334678</c:v>
                </c:pt>
                <c:pt idx="204">
                  <c:v>22.705623914498453</c:v>
                </c:pt>
                <c:pt idx="205">
                  <c:v>22.866294871157649</c:v>
                </c:pt>
                <c:pt idx="206">
                  <c:v>23.027769184004072</c:v>
                </c:pt>
                <c:pt idx="207">
                  <c:v>23.19005086972038</c:v>
                </c:pt>
                <c:pt idx="208">
                  <c:v>23.353143965079532</c:v>
                </c:pt>
                <c:pt idx="209">
                  <c:v>23.517052527044743</c:v>
                </c:pt>
                <c:pt idx="210">
                  <c:v>23.681780632869994</c:v>
                </c:pt>
                <c:pt idx="211">
                  <c:v>23.847332380201067</c:v>
                </c:pt>
                <c:pt idx="212">
                  <c:v>24.013711887177124</c:v>
                </c:pt>
                <c:pt idx="213">
                  <c:v>24.18092329253281</c:v>
                </c:pt>
                <c:pt idx="214">
                  <c:v>24.34897075570089</c:v>
                </c:pt>
                <c:pt idx="215">
                  <c:v>24.517858456915427</c:v>
                </c:pt>
                <c:pt idx="216">
                  <c:v>24.687590597315513</c:v>
                </c:pt>
                <c:pt idx="217">
                  <c:v>24.858171399049517</c:v>
                </c:pt>
                <c:pt idx="218">
                  <c:v>25.029605105379872</c:v>
                </c:pt>
                <c:pt idx="219">
                  <c:v>25.201895980788422</c:v>
                </c:pt>
                <c:pt idx="220">
                  <c:v>25.375048311082296</c:v>
                </c:pt>
                <c:pt idx="221">
                  <c:v>25.549066403500344</c:v>
                </c:pt>
                <c:pt idx="222">
                  <c:v>25.723954586820099</c:v>
                </c:pt>
                <c:pt idx="223">
                  <c:v>25.899717211465294</c:v>
                </c:pt>
                <c:pt idx="224">
                  <c:v>26.07635864961394</c:v>
                </c:pt>
                <c:pt idx="225">
                  <c:v>26.253883295306935</c:v>
                </c:pt>
                <c:pt idx="226">
                  <c:v>26.432295564557251</c:v>
                </c:pt>
                <c:pt idx="227">
                  <c:v>26.611599895459655</c:v>
                </c:pt>
                <c:pt idx="228">
                  <c:v>26.791800748300997</c:v>
                </c:pt>
                <c:pt idx="229">
                  <c:v>26.972902605671063</c:v>
                </c:pt>
                <c:pt idx="230">
                  <c:v>27.154909972573979</c:v>
                </c:pt>
                <c:pt idx="231">
                  <c:v>27.33782737654019</c:v>
                </c:pt>
                <c:pt idx="232">
                  <c:v>27.521659367738998</c:v>
                </c:pt>
                <c:pt idx="233">
                  <c:v>27.706410519091673</c:v>
                </c:pt>
                <c:pt idx="234">
                  <c:v>27.892085426385133</c:v>
                </c:pt>
                <c:pt idx="235">
                  <c:v>28.078688708386203</c:v>
                </c:pt>
                <c:pt idx="236">
                  <c:v>28.266225006956432</c:v>
                </c:pt>
                <c:pt idx="237">
                  <c:v>28.454698987167532</c:v>
                </c:pt>
                <c:pt idx="238">
                  <c:v>28.644115337417347</c:v>
                </c:pt>
                <c:pt idx="239">
                  <c:v>28.834478769546436</c:v>
                </c:pt>
                <c:pt idx="240">
                  <c:v>29.025794018955224</c:v>
                </c:pt>
                <c:pt idx="241">
                  <c:v>29.218065844721785</c:v>
                </c:pt>
                <c:pt idx="242">
                  <c:v>29.411299029720155</c:v>
                </c:pt>
                <c:pt idx="243">
                  <c:v>29.605498380739284</c:v>
                </c:pt>
                <c:pt idx="244">
                  <c:v>29.800668728602567</c:v>
                </c:pt>
                <c:pt idx="245">
                  <c:v>29.996814928288</c:v>
                </c:pt>
                <c:pt idx="246">
                  <c:v>30.193941859048888</c:v>
                </c:pt>
                <c:pt idx="247">
                  <c:v>30.392054424535221</c:v>
                </c:pt>
                <c:pt idx="248">
                  <c:v>30.591157552915611</c:v>
                </c:pt>
                <c:pt idx="249">
                  <c:v>30.791256196999861</c:v>
                </c:pt>
                <c:pt idx="250">
                  <c:v>30.992355334362152</c:v>
                </c:pt>
                <c:pt idx="251">
                  <c:v>31.194459967464844</c:v>
                </c:pt>
                <c:pt idx="252">
                  <c:v>31.397575123782893</c:v>
                </c:pt>
                <c:pt idx="253">
                  <c:v>31.601705855928881</c:v>
                </c:pt>
                <c:pt idx="254">
                  <c:v>31.806857241778701</c:v>
                </c:pt>
                <c:pt idx="255">
                  <c:v>32.013034384597859</c:v>
                </c:pt>
                <c:pt idx="256">
                  <c:v>32.220242413168393</c:v>
                </c:pt>
                <c:pt idx="257">
                  <c:v>32.428486481916451</c:v>
                </c:pt>
                <c:pt idx="258">
                  <c:v>32.637771771040498</c:v>
                </c:pt>
                <c:pt idx="259">
                  <c:v>32.848103486640156</c:v>
                </c:pt>
                <c:pt idx="260">
                  <c:v>33.059486860845695</c:v>
                </c:pt>
                <c:pt idx="261">
                  <c:v>33.271927151948191</c:v>
                </c:pt>
                <c:pt idx="262">
                  <c:v>33.485429644530328</c:v>
                </c:pt>
                <c:pt idx="263">
                  <c:v>33.699999649597814</c:v>
                </c:pt>
                <c:pt idx="264">
                  <c:v>33.915642504711485</c:v>
                </c:pt>
                <c:pt idx="265">
                  <c:v>34.132363574120134</c:v>
                </c:pt>
                <c:pt idx="266">
                  <c:v>34.350168248893873</c:v>
                </c:pt>
                <c:pt idx="267">
                  <c:v>34.569061947058259</c:v>
                </c:pt>
                <c:pt idx="268">
                  <c:v>34.789050113729076</c:v>
                </c:pt>
                <c:pt idx="269">
                  <c:v>35.01013822124775</c:v>
                </c:pt>
                <c:pt idx="270">
                  <c:v>35.232331769317526</c:v>
                </c:pt>
                <c:pt idx="271">
                  <c:v>35.455636285140194</c:v>
                </c:pt>
                <c:pt idx="272">
                  <c:v>35.680057323553655</c:v>
                </c:pt>
                <c:pt idx="273">
                  <c:v>35.905600467170039</c:v>
                </c:pt>
                <c:pt idx="274">
                  <c:v>36.132271326514598</c:v>
                </c:pt>
                <c:pt idx="275">
                  <c:v>36.360075540165276</c:v>
                </c:pt>
                <c:pt idx="276">
                  <c:v>36.589018774892942</c:v>
                </c:pt>
                <c:pt idx="277">
                  <c:v>36.819106725802364</c:v>
                </c:pt>
                <c:pt idx="278">
                  <c:v>37.050345116473885</c:v>
                </c:pt>
                <c:pt idx="279">
                  <c:v>37.28273969910579</c:v>
                </c:pt>
                <c:pt idx="280">
                  <c:v>37.516296254657384</c:v>
                </c:pt>
                <c:pt idx="281">
                  <c:v>37.751020592992816</c:v>
                </c:pt>
                <c:pt idx="282">
                  <c:v>37.986918553025568</c:v>
                </c:pt>
                <c:pt idx="283">
                  <c:v>38.223996002863743</c:v>
                </c:pt>
                <c:pt idx="284">
                  <c:v>38.462258839956</c:v>
                </c:pt>
                <c:pt idx="285">
                  <c:v>38.701712991238253</c:v>
                </c:pt>
                <c:pt idx="286">
                  <c:v>38.942364413281148</c:v>
                </c:pt>
                <c:pt idx="287">
                  <c:v>39.184219092438184</c:v>
                </c:pt>
                <c:pt idx="288">
                  <c:v>39.427283044994667</c:v>
                </c:pt>
                <c:pt idx="289">
                  <c:v>39.671562317317338</c:v>
                </c:pt>
                <c:pt idx="290">
                  <c:v>39.917062986004773</c:v>
                </c:pt>
                <c:pt idx="291">
                  <c:v>40.163791158038592</c:v>
                </c:pt>
                <c:pt idx="292">
                  <c:v>40.411752970935311</c:v>
                </c:pt>
                <c:pt idx="293">
                  <c:v>40.66095459289906</c:v>
                </c:pt>
                <c:pt idx="294">
                  <c:v>40.911402222974985</c:v>
                </c:pt>
                <c:pt idx="295">
                  <c:v>41.163102091203498</c:v>
                </c:pt>
                <c:pt idx="296">
                  <c:v>41.416060458775192</c:v>
                </c:pt>
                <c:pt idx="297">
                  <c:v>41.670283618186659</c:v>
                </c:pt>
                <c:pt idx="298">
                  <c:v>41.92577789339694</c:v>
                </c:pt>
                <c:pt idx="299">
                  <c:v>42.182549639984927</c:v>
                </c:pt>
                <c:pt idx="300">
                  <c:v>42.440605245307374</c:v>
                </c:pt>
                <c:pt idx="301">
                  <c:v>42.699951128657858</c:v>
                </c:pt>
                <c:pt idx="302">
                  <c:v>42.960593741426422</c:v>
                </c:pt>
                <c:pt idx="303">
                  <c:v>43.222539567260057</c:v>
                </c:pt>
                <c:pt idx="304">
                  <c:v>43.485795122224005</c:v>
                </c:pt>
                <c:pt idx="305">
                  <c:v>43.750366954963845</c:v>
                </c:pt>
                <c:pt idx="306">
                  <c:v>44.016261646868372</c:v>
                </c:pt>
                <c:pt idx="307">
                  <c:v>44.283485812233337</c:v>
                </c:pt>
                <c:pt idx="308">
                  <c:v>44.552046098425983</c:v>
                </c:pt>
                <c:pt idx="309">
                  <c:v>44.821949186050389</c:v>
                </c:pt>
                <c:pt idx="310">
                  <c:v>45.093201789113657</c:v>
                </c:pt>
                <c:pt idx="311">
                  <c:v>45.365810655192931</c:v>
                </c:pt>
                <c:pt idx="312">
                  <c:v>45.639782565603241</c:v>
                </c:pt>
                <c:pt idx="313">
                  <c:v>45.915124335566198</c:v>
                </c:pt>
                <c:pt idx="314">
                  <c:v>46.191842814379527</c:v>
                </c:pt>
                <c:pt idx="315">
                  <c:v>46.469944885587438</c:v>
                </c:pt>
                <c:pt idx="316">
                  <c:v>46.749437467151864</c:v>
                </c:pt>
                <c:pt idx="317">
                  <c:v>47.030327511624563</c:v>
                </c:pt>
                <c:pt idx="318">
                  <c:v>47.312622006320041</c:v>
                </c:pt>
                <c:pt idx="319">
                  <c:v>47.59632797348938</c:v>
                </c:pt>
                <c:pt idx="320">
                  <c:v>47.881452470494921</c:v>
                </c:pt>
                <c:pt idx="321">
                  <c:v>48.168002589985818</c:v>
                </c:pt>
                <c:pt idx="322">
                  <c:v>48.455985460074487</c:v>
                </c:pt>
                <c:pt idx="323">
                  <c:v>48.745408244513897</c:v>
                </c:pt>
                <c:pt idx="324">
                  <c:v>49.036278142875759</c:v>
                </c:pt>
                <c:pt idx="325">
                  <c:v>49.328602390729678</c:v>
                </c:pt>
                <c:pt idx="326">
                  <c:v>49.622388259823104</c:v>
                </c:pt>
                <c:pt idx="327">
                  <c:v>49.917643058262215</c:v>
                </c:pt>
                <c:pt idx="328">
                  <c:v>50.214374130693713</c:v>
                </c:pt>
                <c:pt idx="329">
                  <c:v>50.512588858487561</c:v>
                </c:pt>
                <c:pt idx="330">
                  <c:v>50.812294659920553</c:v>
                </c:pt>
                <c:pt idx="331">
                  <c:v>51.113498990360867</c:v>
                </c:pt>
                <c:pt idx="332">
                  <c:v>51.416209342453541</c:v>
                </c:pt>
                <c:pt idx="333">
                  <c:v>51.720433246306811</c:v>
                </c:pt>
                <c:pt idx="334">
                  <c:v>52.026178269679477</c:v>
                </c:pt>
                <c:pt idx="335">
                  <c:v>52.333452018169126</c:v>
                </c:pt>
                <c:pt idx="336">
                  <c:v>52.642262135401339</c:v>
                </c:pt>
                <c:pt idx="337">
                  <c:v>52.952616303219813</c:v>
                </c:pt>
                <c:pt idx="338">
                  <c:v>53.264522241877486</c:v>
                </c:pt>
                <c:pt idx="339">
                  <c:v>53.577987710228527</c:v>
                </c:pt>
                <c:pt idx="340">
                  <c:v>53.893020505921413</c:v>
                </c:pt>
                <c:pt idx="341">
                  <c:v>54.209628465592843</c:v>
                </c:pt>
                <c:pt idx="342">
                  <c:v>54.527819465062699</c:v>
                </c:pt>
                <c:pt idx="343">
                  <c:v>54.847601419529973</c:v>
                </c:pt>
                <c:pt idx="344">
                  <c:v>55.168982283769637</c:v>
                </c:pt>
                <c:pt idx="345">
                  <c:v>55.491970052330565</c:v>
                </c:pt>
                <c:pt idx="346">
                  <c:v>55.816572759734356</c:v>
                </c:pt>
                <c:pt idx="347">
                  <c:v>56.142798480675211</c:v>
                </c:pt>
                <c:pt idx="348">
                  <c:v>56.470655330220815</c:v>
                </c:pt>
                <c:pt idx="349">
                  <c:v>56.800151464014199</c:v>
                </c:pt>
                <c:pt idx="350">
                  <c:v>57.13129507847659</c:v>
                </c:pt>
                <c:pt idx="351">
                  <c:v>57.464094411011331</c:v>
                </c:pt>
                <c:pt idx="352">
                  <c:v>57.798557740208778</c:v>
                </c:pt>
                <c:pt idx="353">
                  <c:v>58.134693386052248</c:v>
                </c:pt>
                <c:pt idx="354">
                  <c:v>58.472509710124967</c:v>
                </c:pt>
                <c:pt idx="355">
                  <c:v>58.81201511581807</c:v>
                </c:pt>
                <c:pt idx="356">
                  <c:v>59.153218048539671</c:v>
                </c:pt>
                <c:pt idx="357">
                  <c:v>59.496126995924897</c:v>
                </c:pt>
                <c:pt idx="358">
                  <c:v>59.840750488047078</c:v>
                </c:pt>
                <c:pt idx="359">
                  <c:v>60.187097097629888</c:v>
                </c:pt>
                <c:pt idx="360">
                  <c:v>60.53517544026063</c:v>
                </c:pt>
                <c:pt idx="361">
                  <c:v>60.88499417460455</c:v>
                </c:pt>
                <c:pt idx="362">
                  <c:v>61.236562002620204</c:v>
                </c:pt>
                <c:pt idx="363">
                  <c:v>61.589887669775948</c:v>
                </c:pt>
                <c:pt idx="364">
                  <c:v>61.944979965267493</c:v>
                </c:pt>
                <c:pt idx="365">
                  <c:v>62.301847722236502</c:v>
                </c:pt>
                <c:pt idx="366">
                  <c:v>62.66049981799037</c:v>
                </c:pt>
                <c:pt idx="367">
                  <c:v>63.020945174223016</c:v>
                </c:pt>
                <c:pt idx="368">
                  <c:v>63.383192757236841</c:v>
                </c:pt>
                <c:pt idx="369">
                  <c:v>63.747251578165745</c:v>
                </c:pt>
                <c:pt idx="370">
                  <c:v>64.113130693199309</c:v>
                </c:pt>
                <c:pt idx="371">
                  <c:v>64.480839203808046</c:v>
                </c:pt>
                <c:pt idx="372">
                  <c:v>64.850386256969827</c:v>
                </c:pt>
                <c:pt idx="373">
                  <c:v>65.221781045397435</c:v>
                </c:pt>
                <c:pt idx="374">
                  <c:v>65.595032807767183</c:v>
                </c:pt>
                <c:pt idx="375">
                  <c:v>65.970150828948789</c:v>
                </c:pt>
                <c:pt idx="376">
                  <c:v>66.347144440236306</c:v>
                </c:pt>
                <c:pt idx="377">
                  <c:v>66.726023019580268</c:v>
                </c:pt>
                <c:pt idx="378">
                  <c:v>67.106795991820945</c:v>
                </c:pt>
                <c:pt idx="379">
                  <c:v>67.489472828922842</c:v>
                </c:pt>
                <c:pt idx="380">
                  <c:v>67.874063050210253</c:v>
                </c:pt>
                <c:pt idx="381">
                  <c:v>68.260576222604101</c:v>
                </c:pt>
                <c:pt idx="382">
                  <c:v>68.649021960859926</c:v>
                </c:pt>
                <c:pt idx="383">
                  <c:v>69.039409927807043</c:v>
                </c:pt>
                <c:pt idx="384">
                  <c:v>69.431749834588885</c:v>
                </c:pt>
                <c:pt idx="385">
                  <c:v>69.826051440904649</c:v>
                </c:pt>
                <c:pt idx="386">
                  <c:v>70.222324555251987</c:v>
                </c:pt>
                <c:pt idx="387">
                  <c:v>70.620579035171062</c:v>
                </c:pt>
                <c:pt idx="388">
                  <c:v>71.020824787489744</c:v>
                </c:pt>
                <c:pt idx="389">
                  <c:v>71.423071768570011</c:v>
                </c:pt>
                <c:pt idx="390">
                  <c:v>71.827329984555689</c:v>
                </c:pt>
                <c:pt idx="391">
                  <c:v>72.233609491621294</c:v>
                </c:pt>
                <c:pt idx="392">
                  <c:v>72.641920396222233</c:v>
                </c:pt>
                <c:pt idx="393">
                  <c:v>73.052272855346175</c:v>
                </c:pt>
                <c:pt idx="394">
                  <c:v>73.464677076765739</c:v>
                </c:pt>
                <c:pt idx="395">
                  <c:v>73.87914331929241</c:v>
                </c:pt>
                <c:pt idx="396">
                  <c:v>74.295681893031698</c:v>
                </c:pt>
                <c:pt idx="397">
                  <c:v>74.714303159639698</c:v>
                </c:pt>
                <c:pt idx="398">
                  <c:v>75.135017532580733</c:v>
                </c:pt>
                <c:pt idx="399">
                  <c:v>75.557835477386476</c:v>
                </c:pt>
                <c:pt idx="400">
                  <c:v>75.982767511916251</c:v>
                </c:pt>
                <c:pt idx="401">
                  <c:v>76.40982420661868</c:v>
                </c:pt>
                <c:pt idx="402">
                  <c:v>76.83901618479463</c:v>
                </c:pt>
                <c:pt idx="403">
                  <c:v>77.270354122861448</c:v>
                </c:pt>
                <c:pt idx="404">
                  <c:v>77.703848750618604</c:v>
                </c:pt>
                <c:pt idx="405">
                  <c:v>78.139510851514544</c:v>
                </c:pt>
                <c:pt idx="406">
                  <c:v>78.577351262914959</c:v>
                </c:pt>
                <c:pt idx="407">
                  <c:v>79.017380876372386</c:v>
                </c:pt>
                <c:pt idx="408">
                  <c:v>79.4596106378971</c:v>
                </c:pt>
                <c:pt idx="409">
                  <c:v>79.904051548229447</c:v>
                </c:pt>
                <c:pt idx="410">
                  <c:v>80.35071466311345</c:v>
                </c:pt>
                <c:pt idx="411">
                  <c:v>80.799611093571855</c:v>
                </c:pt>
                <c:pt idx="412">
                  <c:v>81.250752006182566</c:v>
                </c:pt>
                <c:pt idx="413">
                  <c:v>81.704148623356332</c:v>
                </c:pt>
                <c:pt idx="414">
                  <c:v>82.159812223615972</c:v>
                </c:pt>
                <c:pt idx="415">
                  <c:v>82.617754141876901</c:v>
                </c:pt>
                <c:pt idx="416">
                  <c:v>83.077985769729139</c:v>
                </c:pt>
                <c:pt idx="417">
                  <c:v>83.540518555720638</c:v>
                </c:pt>
                <c:pt idx="418">
                  <c:v>84.005364005642093</c:v>
                </c:pt>
                <c:pt idx="419">
                  <c:v>84.47253368281315</c:v>
                </c:pt>
                <c:pt idx="420">
                  <c:v>84.942039208370062</c:v>
                </c:pt>
                <c:pt idx="421">
                  <c:v>85.413892261554764</c:v>
                </c:pt>
                <c:pt idx="422">
                  <c:v>85.888104580005404</c:v>
                </c:pt>
                <c:pt idx="423">
                  <c:v>86.364687960048286</c:v>
                </c:pt>
                <c:pt idx="424">
                  <c:v>86.843654256991371</c:v>
                </c:pt>
                <c:pt idx="425">
                  <c:v>87.325015385419192</c:v>
                </c:pt>
                <c:pt idx="426">
                  <c:v>87.808783319489137</c:v>
                </c:pt>
                <c:pt idx="427">
                  <c:v>88.294970093229438</c:v>
                </c:pt>
                <c:pt idx="428">
                  <c:v>88.783587800838433</c:v>
                </c:pt>
                <c:pt idx="429">
                  <c:v>89.274648596985486</c:v>
                </c:pt>
                <c:pt idx="430">
                  <c:v>89.768164697113264</c:v>
                </c:pt>
                <c:pt idx="431">
                  <c:v>90.264148377741691</c:v>
                </c:pt>
                <c:pt idx="432">
                  <c:v>90.762611976773258</c:v>
                </c:pt>
                <c:pt idx="433">
                  <c:v>91.263567893799973</c:v>
                </c:pt>
                <c:pt idx="434">
                  <c:v>91.76702859041184</c:v>
                </c:pt>
                <c:pt idx="435">
                  <c:v>92.273006590506753</c:v>
                </c:pt>
                <c:pt idx="436">
                  <c:v>92.781514480602141</c:v>
                </c:pt>
                <c:pt idx="437">
                  <c:v>93.292564910148002</c:v>
                </c:pt>
                <c:pt idx="438">
                  <c:v>93.806170591841607</c:v>
                </c:pt>
                <c:pt idx="439">
                  <c:v>94.322344301943673</c:v>
                </c:pt>
                <c:pt idx="440">
                  <c:v>94.841098880596249</c:v>
                </c:pt>
                <c:pt idx="441">
                  <c:v>95.362447232142088</c:v>
                </c:pt>
                <c:pt idx="442">
                  <c:v>95.886402325445658</c:v>
                </c:pt>
                <c:pt idx="443">
                  <c:v>96.412977194215728</c:v>
                </c:pt>
                <c:pt idx="444">
                  <c:v>96.942184937329671</c:v>
                </c:pt>
                <c:pt idx="445">
                  <c:v>97.474038719159182</c:v>
                </c:pt>
                <c:pt idx="446">
                  <c:v>98.008551769897821</c:v>
                </c:pt>
                <c:pt idx="447">
                  <c:v>98.545737385890178</c:v>
                </c:pt>
                <c:pt idx="448">
                  <c:v>99.08560892996249</c:v>
                </c:pt>
                <c:pt idx="449">
                  <c:v>99.628179831755148</c:v>
                </c:pt>
                <c:pt idx="450">
                  <c:v>100.17346358805679</c:v>
                </c:pt>
                <c:pt idx="451">
                  <c:v>100.72147376313993</c:v>
                </c:pt>
                <c:pt idx="452">
                  <c:v>101.27222398909848</c:v>
                </c:pt>
                <c:pt idx="453">
                  <c:v>101.82572796618683</c:v>
                </c:pt>
                <c:pt idx="454">
                  <c:v>102.38199946316064</c:v>
                </c:pt>
                <c:pt idx="455">
                  <c:v>102.9410523176193</c:v>
                </c:pt>
                <c:pt idx="456">
                  <c:v>103.50290043635025</c:v>
                </c:pt>
                <c:pt idx="457">
                  <c:v>104.06755779567484</c:v>
                </c:pt>
                <c:pt idx="458">
                  <c:v>104.63503844179607</c:v>
                </c:pt>
                <c:pt idx="459">
                  <c:v>105.20535649114791</c:v>
                </c:pt>
                <c:pt idx="460">
                  <c:v>105.77852613074651</c:v>
                </c:pt>
                <c:pt idx="461">
                  <c:v>106.3545616185431</c:v>
                </c:pt>
                <c:pt idx="462">
                  <c:v>106.93347728377867</c:v>
                </c:pt>
                <c:pt idx="463">
                  <c:v>107.51528752734042</c:v>
                </c:pt>
                <c:pt idx="464">
                  <c:v>108.10000682211998</c:v>
                </c:pt>
                <c:pt idx="465">
                  <c:v>108.68764971337342</c:v>
                </c:pt>
                <c:pt idx="466">
                  <c:v>109.27823081908315</c:v>
                </c:pt>
                <c:pt idx="467">
                  <c:v>109.87176483032142</c:v>
                </c:pt>
                <c:pt idx="468">
                  <c:v>110.46826651161589</c:v>
                </c:pt>
                <c:pt idx="469">
                  <c:v>111.06775070131683</c:v>
                </c:pt>
                <c:pt idx="470">
                  <c:v>111.67023231196626</c:v>
                </c:pt>
                <c:pt idx="471">
                  <c:v>112.27572633066895</c:v>
                </c:pt>
                <c:pt idx="472">
                  <c:v>112.88424781946514</c:v>
                </c:pt>
                <c:pt idx="473">
                  <c:v>113.49581191570533</c:v>
                </c:pt>
                <c:pt idx="474">
                  <c:v>114.11043383242674</c:v>
                </c:pt>
                <c:pt idx="475">
                  <c:v>114.72812885873172</c:v>
                </c:pt>
                <c:pt idx="476">
                  <c:v>115.34891236016824</c:v>
                </c:pt>
                <c:pt idx="477">
                  <c:v>115.97279977911194</c:v>
                </c:pt>
                <c:pt idx="478">
                  <c:v>116.59980663515034</c:v>
                </c:pt>
                <c:pt idx="479">
                  <c:v>117.22994852546896</c:v>
                </c:pt>
                <c:pt idx="480">
                  <c:v>117.86324112523916</c:v>
                </c:pt>
                <c:pt idx="481">
                  <c:v>118.49970018800821</c:v>
                </c:pt>
                <c:pt idx="482">
                  <c:v>119.1393415460911</c:v>
                </c:pt>
                <c:pt idx="483">
                  <c:v>119.78218111096442</c:v>
                </c:pt>
                <c:pt idx="484">
                  <c:v>120.42823487366209</c:v>
                </c:pt>
                <c:pt idx="485">
                  <c:v>121.07751890517326</c:v>
                </c:pt>
                <c:pt idx="486">
                  <c:v>121.73004935684199</c:v>
                </c:pt>
                <c:pt idx="487">
                  <c:v>122.38584246076906</c:v>
                </c:pt>
                <c:pt idx="488">
                  <c:v>123.04491453021575</c:v>
                </c:pt>
                <c:pt idx="489">
                  <c:v>123.70728196000968</c:v>
                </c:pt>
                <c:pt idx="490">
                  <c:v>124.37296122695258</c:v>
                </c:pt>
                <c:pt idx="491">
                  <c:v>125.04196889023021</c:v>
                </c:pt>
                <c:pt idx="492">
                  <c:v>125.71432159182422</c:v>
                </c:pt>
                <c:pt idx="493">
                  <c:v>126.39003605692619</c:v>
                </c:pt>
                <c:pt idx="494">
                  <c:v>127.06912909435368</c:v>
                </c:pt>
                <c:pt idx="495">
                  <c:v>127.75161759696832</c:v>
                </c:pt>
                <c:pt idx="496">
                  <c:v>128.437518542096</c:v>
                </c:pt>
                <c:pt idx="497">
                  <c:v>129.12684899194934</c:v>
                </c:pt>
                <c:pt idx="498">
                  <c:v>129.81962609405196</c:v>
                </c:pt>
                <c:pt idx="499">
                  <c:v>130.51586708166505</c:v>
                </c:pt>
                <c:pt idx="500">
                  <c:v>131.21558927421626</c:v>
                </c:pt>
                <c:pt idx="501">
                  <c:v>131.91881007773017</c:v>
                </c:pt>
                <c:pt idx="502">
                  <c:v>132.62554698526168</c:v>
                </c:pt>
                <c:pt idx="503">
                  <c:v>133.33581757733086</c:v>
                </c:pt>
                <c:pt idx="504">
                  <c:v>134.04963952236037</c:v>
                </c:pt>
                <c:pt idx="505">
                  <c:v>134.76703057711504</c:v>
                </c:pt>
                <c:pt idx="506">
                  <c:v>135.48800858714347</c:v>
                </c:pt>
                <c:pt idx="507">
                  <c:v>136.21259148722203</c:v>
                </c:pt>
                <c:pt idx="508">
                  <c:v>136.94079730180101</c:v>
                </c:pt>
                <c:pt idx="509">
                  <c:v>137.67264414545286</c:v>
                </c:pt>
                <c:pt idx="510">
                  <c:v>138.40815022332299</c:v>
                </c:pt>
                <c:pt idx="511">
                  <c:v>139.14733383158244</c:v>
                </c:pt>
                <c:pt idx="512">
                  <c:v>139.89021335788323</c:v>
                </c:pt>
                <c:pt idx="513">
                  <c:v>140.63680728181549</c:v>
                </c:pt>
                <c:pt idx="514">
                  <c:v>141.38713417536744</c:v>
                </c:pt>
                <c:pt idx="515">
                  <c:v>142.14121270338711</c:v>
                </c:pt>
                <c:pt idx="516">
                  <c:v>142.89906162404691</c:v>
                </c:pt>
                <c:pt idx="517">
                  <c:v>143.66069978931</c:v>
                </c:pt>
                <c:pt idx="518">
                  <c:v>144.4261461453994</c:v>
                </c:pt>
                <c:pt idx="519">
                  <c:v>145.19541973326926</c:v>
                </c:pt>
                <c:pt idx="520">
                  <c:v>145.96853968907845</c:v>
                </c:pt>
                <c:pt idx="521">
                  <c:v>146.74552524466671</c:v>
                </c:pt>
                <c:pt idx="522">
                  <c:v>147.5263957280329</c:v>
                </c:pt>
                <c:pt idx="523">
                  <c:v>148.31117056381592</c:v>
                </c:pt>
                <c:pt idx="524">
                  <c:v>149.09986927377787</c:v>
                </c:pt>
                <c:pt idx="525">
                  <c:v>149.89251147728959</c:v>
                </c:pt>
                <c:pt idx="526">
                  <c:v>150.68911689181891</c:v>
                </c:pt>
                <c:pt idx="527">
                  <c:v>151.48970533342086</c:v>
                </c:pt>
                <c:pt idx="528">
                  <c:v>152.29429671723082</c:v>
                </c:pt>
                <c:pt idx="529">
                  <c:v>153.10291105795983</c:v>
                </c:pt>
                <c:pt idx="530">
                  <c:v>153.91556847039249</c:v>
                </c:pt>
                <c:pt idx="531">
                  <c:v>154.73228916988731</c:v>
                </c:pt>
                <c:pt idx="532">
                  <c:v>155.5530934728796</c:v>
                </c:pt>
                <c:pt idx="533">
                  <c:v>156.37800179738684</c:v>
                </c:pt>
                <c:pt idx="534">
                  <c:v>157.20703466351665</c:v>
                </c:pt>
                <c:pt idx="535">
                  <c:v>158.04021269397708</c:v>
                </c:pt>
                <c:pt idx="536">
                  <c:v>158.87755661458982</c:v>
                </c:pt>
                <c:pt idx="537">
                  <c:v>159.71908725480563</c:v>
                </c:pt>
                <c:pt idx="538">
                  <c:v>160.56482554822253</c:v>
                </c:pt>
                <c:pt idx="539">
                  <c:v>161.41479253310649</c:v>
                </c:pt>
                <c:pt idx="540">
                  <c:v>162.26900935291488</c:v>
                </c:pt>
                <c:pt idx="541">
                  <c:v>163.12749725682232</c:v>
                </c:pt>
                <c:pt idx="542">
                  <c:v>163.99027760024927</c:v>
                </c:pt>
                <c:pt idx="543">
                  <c:v>164.8573718453934</c:v>
                </c:pt>
                <c:pt idx="544">
                  <c:v>165.72880156176319</c:v>
                </c:pt>
                <c:pt idx="545">
                  <c:v>166.60458842671488</c:v>
                </c:pt>
                <c:pt idx="546">
                  <c:v>167.48475422599131</c:v>
                </c:pt>
                <c:pt idx="547">
                  <c:v>168.36932085426412</c:v>
                </c:pt>
                <c:pt idx="548">
                  <c:v>169.25831031567827</c:v>
                </c:pt>
                <c:pt idx="549">
                  <c:v>170.15174472439952</c:v>
                </c:pt>
                <c:pt idx="550">
                  <c:v>171.0496463051644</c:v>
                </c:pt>
                <c:pt idx="551">
                  <c:v>171.95203739383305</c:v>
                </c:pt>
                <c:pt idx="552">
                  <c:v>172.85894043794508</c:v>
                </c:pt>
                <c:pt idx="553">
                  <c:v>173.77037799727765</c:v>
                </c:pt>
                <c:pt idx="554">
                  <c:v>174.68637274440692</c:v>
                </c:pt>
                <c:pt idx="555">
                  <c:v>175.60694746527179</c:v>
                </c:pt>
                <c:pt idx="556">
                  <c:v>176.53212505974102</c:v>
                </c:pt>
                <c:pt idx="557">
                  <c:v>177.46192854218259</c:v>
                </c:pt>
                <c:pt idx="558">
                  <c:v>178.39638104203635</c:v>
                </c:pt>
                <c:pt idx="559">
                  <c:v>179.33550580438938</c:v>
                </c:pt>
                <c:pt idx="560">
                  <c:v>180.27932619055417</c:v>
                </c:pt>
                <c:pt idx="561">
                  <c:v>181.22786567864983</c:v>
                </c:pt>
                <c:pt idx="562">
                  <c:v>182.18114786418593</c:v>
                </c:pt>
                <c:pt idx="563">
                  <c:v>183.13919646064971</c:v>
                </c:pt>
                <c:pt idx="564">
                  <c:v>184.10203530009582</c:v>
                </c:pt>
                <c:pt idx="565">
                  <c:v>185.06968833373915</c:v>
                </c:pt>
                <c:pt idx="566">
                  <c:v>186.0421796325507</c:v>
                </c:pt>
                <c:pt idx="567">
                  <c:v>187.01953338785631</c:v>
                </c:pt>
                <c:pt idx="568">
                  <c:v>188.00177391193847</c:v>
                </c:pt>
                <c:pt idx="569">
                  <c:v>188.98892563864101</c:v>
                </c:pt>
                <c:pt idx="570">
                  <c:v>189.98101312397705</c:v>
                </c:pt>
                <c:pt idx="571">
                  <c:v>190.97806104673981</c:v>
                </c:pt>
                <c:pt idx="572">
                  <c:v>191.98009420911637</c:v>
                </c:pt>
                <c:pt idx="573">
                  <c:v>192.98713753730482</c:v>
                </c:pt>
                <c:pt idx="574">
                  <c:v>193.99921608213418</c:v>
                </c:pt>
                <c:pt idx="575">
                  <c:v>195.01635501968772</c:v>
                </c:pt>
                <c:pt idx="576">
                  <c:v>196.03857965192901</c:v>
                </c:pt>
                <c:pt idx="577">
                  <c:v>197.06591540733154</c:v>
                </c:pt>
                <c:pt idx="578">
                  <c:v>198.09838784151106</c:v>
                </c:pt>
                <c:pt idx="579">
                  <c:v>199.13602263786146</c:v>
                </c:pt>
                <c:pt idx="580">
                  <c:v>200.17884560819363</c:v>
                </c:pt>
                <c:pt idx="581">
                  <c:v>201.22688269337743</c:v>
                </c:pt>
                <c:pt idx="582">
                  <c:v>202.28015996398716</c:v>
                </c:pt>
                <c:pt idx="583">
                  <c:v>203.33870362094996</c:v>
                </c:pt>
                <c:pt idx="584">
                  <c:v>204.40253999619756</c:v>
                </c:pt>
                <c:pt idx="585">
                  <c:v>205.47169555332141</c:v>
                </c:pt>
                <c:pt idx="586">
                  <c:v>206.5461968882309</c:v>
                </c:pt>
                <c:pt idx="587">
                  <c:v>207.6260707298149</c:v>
                </c:pt>
                <c:pt idx="588">
                  <c:v>208.71134394060684</c:v>
                </c:pt>
                <c:pt idx="589">
                  <c:v>209.80204351745272</c:v>
                </c:pt>
                <c:pt idx="590">
                  <c:v>210.89819659218284</c:v>
                </c:pt>
                <c:pt idx="591">
                  <c:v>211.99983043228661</c:v>
                </c:pt>
                <c:pt idx="592">
                  <c:v>213.10697244159093</c:v>
                </c:pt>
                <c:pt idx="593">
                  <c:v>214.21965016094174</c:v>
                </c:pt>
                <c:pt idx="594">
                  <c:v>215.33789126888931</c:v>
                </c:pt>
                <c:pt idx="595">
                  <c:v>216.46172358237661</c:v>
                </c:pt>
                <c:pt idx="596">
                  <c:v>217.59117505743137</c:v>
                </c:pt>
                <c:pt idx="597">
                  <c:v>218.72627378986138</c:v>
                </c:pt>
                <c:pt idx="598">
                  <c:v>219.86704801595357</c:v>
                </c:pt>
                <c:pt idx="599">
                  <c:v>221.01352611317617</c:v>
                </c:pt>
                <c:pt idx="600">
                  <c:v>222.16573660088491</c:v>
                </c:pt>
                <c:pt idx="601">
                  <c:v>223.3237081410322</c:v>
                </c:pt>
                <c:pt idx="602">
                  <c:v>224.48746953888019</c:v>
                </c:pt>
                <c:pt idx="603">
                  <c:v>225.65704974371747</c:v>
                </c:pt>
                <c:pt idx="604">
                  <c:v>226.83247784957891</c:v>
                </c:pt>
                <c:pt idx="605">
                  <c:v>228.01378309596964</c:v>
                </c:pt>
                <c:pt idx="606">
                  <c:v>229.20099486859235</c:v>
                </c:pt>
                <c:pt idx="607">
                  <c:v>230.39414270007816</c:v>
                </c:pt>
                <c:pt idx="608">
                  <c:v>231.59325627072141</c:v>
                </c:pt>
                <c:pt idx="609">
                  <c:v>232.79836540921787</c:v>
                </c:pt>
                <c:pt idx="610">
                  <c:v>234.00950009340681</c:v>
                </c:pt>
                <c:pt idx="611">
                  <c:v>235.22669045101671</c:v>
                </c:pt>
                <c:pt idx="612">
                  <c:v>236.44996676041464</c:v>
                </c:pt>
                <c:pt idx="613">
                  <c:v>237.67935945135957</c:v>
                </c:pt>
                <c:pt idx="614">
                  <c:v>238.91489910575925</c:v>
                </c:pt>
                <c:pt idx="615">
                  <c:v>240.1566164584309</c:v>
                </c:pt>
                <c:pt idx="616">
                  <c:v>241.4045423978659</c:v>
                </c:pt>
                <c:pt idx="617">
                  <c:v>242.65870796699807</c:v>
                </c:pt>
                <c:pt idx="618">
                  <c:v>243.91914436397593</c:v>
                </c:pt>
                <c:pt idx="619">
                  <c:v>245.18588294293866</c:v>
                </c:pt>
                <c:pt idx="620">
                  <c:v>246.45895521479622</c:v>
                </c:pt>
                <c:pt idx="621">
                  <c:v>247.73839284801304</c:v>
                </c:pt>
                <c:pt idx="622">
                  <c:v>249.02422766939594</c:v>
                </c:pt>
                <c:pt idx="623">
                  <c:v>250.3164916648858</c:v>
                </c:pt>
                <c:pt idx="624">
                  <c:v>251.61521698035307</c:v>
                </c:pt>
                <c:pt idx="625">
                  <c:v>252.9204359223977</c:v>
                </c:pt>
                <c:pt idx="626">
                  <c:v>254.23218095915257</c:v>
                </c:pt>
                <c:pt idx="627">
                  <c:v>255.55048472109115</c:v>
                </c:pt>
                <c:pt idx="628">
                  <c:v>256.87538000183952</c:v>
                </c:pt>
                <c:pt idx="629">
                  <c:v>258.20689975899154</c:v>
                </c:pt>
                <c:pt idx="630">
                  <c:v>259.54507711492931</c:v>
                </c:pt>
                <c:pt idx="631">
                  <c:v>260.88994535764687</c:v>
                </c:pt>
                <c:pt idx="632">
                  <c:v>262.24153794157792</c:v>
                </c:pt>
                <c:pt idx="633">
                  <c:v>263.59988848842863</c:v>
                </c:pt>
                <c:pt idx="634">
                  <c:v>264.96503078801368</c:v>
                </c:pt>
                <c:pt idx="635">
                  <c:v>266.33699879909659</c:v>
                </c:pt>
                <c:pt idx="636">
                  <c:v>267.71582665023493</c:v>
                </c:pt>
                <c:pt idx="637">
                  <c:v>269.10154864062895</c:v>
                </c:pt>
                <c:pt idx="638">
                  <c:v>270.49419924097492</c:v>
                </c:pt>
                <c:pt idx="639">
                  <c:v>271.89381309432264</c:v>
                </c:pt>
                <c:pt idx="640">
                  <c:v>273.30042501693714</c:v>
                </c:pt>
                <c:pt idx="641">
                  <c:v>274.71406999916462</c:v>
                </c:pt>
                <c:pt idx="642">
                  <c:v>276.13478320630333</c:v>
                </c:pt>
                <c:pt idx="643">
                  <c:v>277.56259997947768</c:v>
                </c:pt>
                <c:pt idx="644">
                  <c:v>278.99755583651796</c:v>
                </c:pt>
                <c:pt idx="645">
                  <c:v>280.43968647284339</c:v>
                </c:pt>
                <c:pt idx="646">
                  <c:v>281.88902776235045</c:v>
                </c:pt>
                <c:pt idx="647">
                  <c:v>283.34561575830509</c:v>
                </c:pt>
                <c:pt idx="648">
                  <c:v>284.80948669423947</c:v>
                </c:pt>
                <c:pt idx="649">
                  <c:v>286.28067698485353</c:v>
                </c:pt>
                <c:pt idx="650">
                  <c:v>287.75922322692065</c:v>
                </c:pt>
                <c:pt idx="651">
                  <c:v>289.24516220019808</c:v>
                </c:pt>
                <c:pt idx="652">
                  <c:v>290.73853086834197</c:v>
                </c:pt>
                <c:pt idx="653">
                  <c:v>292.23936637982649</c:v>
                </c:pt>
                <c:pt idx="654">
                  <c:v>293.74770606886847</c:v>
                </c:pt>
                <c:pt idx="655">
                  <c:v>295.26358745635571</c:v>
                </c:pt>
                <c:pt idx="656">
                  <c:v>296.78704825078034</c:v>
                </c:pt>
                <c:pt idx="657">
                  <c:v>298.31812634917708</c:v>
                </c:pt>
                <c:pt idx="658">
                  <c:v>299.85685983806582</c:v>
                </c:pt>
                <c:pt idx="659">
                  <c:v>301.40328699439902</c:v>
                </c:pt>
                <c:pt idx="660">
                  <c:v>302.95744628651391</c:v>
                </c:pt>
                <c:pt idx="661">
                  <c:v>304.51937637508934</c:v>
                </c:pt>
                <c:pt idx="662">
                  <c:v>306.08911611410764</c:v>
                </c:pt>
                <c:pt idx="663">
                  <c:v>307.666704551821</c:v>
                </c:pt>
                <c:pt idx="664">
                  <c:v>309.25218093172299</c:v>
                </c:pt>
                <c:pt idx="665">
                  <c:v>310.84558469352447</c:v>
                </c:pt>
                <c:pt idx="666">
                  <c:v>312.44695547413494</c:v>
                </c:pt>
                <c:pt idx="667">
                  <c:v>314.05633310864846</c:v>
                </c:pt>
                <c:pt idx="668">
                  <c:v>315.67375763133458</c:v>
                </c:pt>
                <c:pt idx="669">
                  <c:v>317.29926927663411</c:v>
                </c:pt>
                <c:pt idx="670">
                  <c:v>318.93290848016011</c:v>
                </c:pt>
                <c:pt idx="671">
                  <c:v>320.57471587970383</c:v>
                </c:pt>
                <c:pt idx="672">
                  <c:v>322.22473231624519</c:v>
                </c:pt>
                <c:pt idx="673">
                  <c:v>323.88299883496927</c:v>
                </c:pt>
                <c:pt idx="674">
                  <c:v>325.54955668628696</c:v>
                </c:pt>
                <c:pt idx="675">
                  <c:v>327.22444732686125</c:v>
                </c:pt>
                <c:pt idx="676">
                  <c:v>328.9077124206384</c:v>
                </c:pt>
                <c:pt idx="677">
                  <c:v>330.59939383988444</c:v>
                </c:pt>
                <c:pt idx="678">
                  <c:v>332.29953366622675</c:v>
                </c:pt>
                <c:pt idx="679">
                  <c:v>334.00817419170073</c:v>
                </c:pt>
                <c:pt idx="680">
                  <c:v>335.72535791980215</c:v>
                </c:pt>
                <c:pt idx="681">
                  <c:v>337.45112756654396</c:v>
                </c:pt>
                <c:pt idx="682">
                  <c:v>339.18552606151957</c:v>
                </c:pt>
                <c:pt idx="683">
                  <c:v>340.92859654897006</c:v>
                </c:pt>
                <c:pt idx="684">
                  <c:v>342.68038238885777</c:v>
                </c:pt>
                <c:pt idx="685">
                  <c:v>344.44092715794488</c:v>
                </c:pt>
                <c:pt idx="686">
                  <c:v>346.21027465087747</c:v>
                </c:pt>
                <c:pt idx="687">
                  <c:v>347.98846888127468</c:v>
                </c:pt>
                <c:pt idx="688">
                  <c:v>349.77555408282393</c:v>
                </c:pt>
                <c:pt idx="689">
                  <c:v>351.5715747103809</c:v>
                </c:pt>
                <c:pt idx="690">
                  <c:v>353.37657544107566</c:v>
                </c:pt>
                <c:pt idx="691">
                  <c:v>355.19060117542392</c:v>
                </c:pt>
                <c:pt idx="692">
                  <c:v>357.01369703844387</c:v>
                </c:pt>
                <c:pt idx="693">
                  <c:v>358.84590838077895</c:v>
                </c:pt>
                <c:pt idx="694">
                  <c:v>360.6872807798257</c:v>
                </c:pt>
                <c:pt idx="695">
                  <c:v>362.53786004086771</c:v>
                </c:pt>
                <c:pt idx="696">
                  <c:v>364.39769219821488</c:v>
                </c:pt>
                <c:pt idx="697">
                  <c:v>366.26682351634884</c:v>
                </c:pt>
                <c:pt idx="698">
                  <c:v>368.14530049107339</c:v>
                </c:pt>
                <c:pt idx="699">
                  <c:v>370.03316985067164</c:v>
                </c:pt>
                <c:pt idx="700">
                  <c:v>371.93047855706789</c:v>
                </c:pt>
                <c:pt idx="701">
                  <c:v>373.83727380699605</c:v>
                </c:pt>
                <c:pt idx="702">
                  <c:v>375.75360303317393</c:v>
                </c:pt>
                <c:pt idx="703">
                  <c:v>377.67951390548262</c:v>
                </c:pt>
                <c:pt idx="704">
                  <c:v>379.61505433215291</c:v>
                </c:pt>
                <c:pt idx="705">
                  <c:v>381.56027246095653</c:v>
                </c:pt>
                <c:pt idx="706">
                  <c:v>383.51521668040414</c:v>
                </c:pt>
                <c:pt idx="707">
                  <c:v>385.47993562094905</c:v>
                </c:pt>
                <c:pt idx="708">
                  <c:v>387.45447815619661</c:v>
                </c:pt>
                <c:pt idx="709">
                  <c:v>389.43889340412045</c:v>
                </c:pt>
                <c:pt idx="710">
                  <c:v>391.43323072828395</c:v>
                </c:pt>
                <c:pt idx="711">
                  <c:v>393.43753973906826</c:v>
                </c:pt>
                <c:pt idx="712">
                  <c:v>395.45187029490643</c:v>
                </c:pt>
                <c:pt idx="713">
                  <c:v>397.47627250352383</c:v>
                </c:pt>
                <c:pt idx="714">
                  <c:v>399.51079672318428</c:v>
                </c:pt>
                <c:pt idx="715">
                  <c:v>401.55549356394306</c:v>
                </c:pt>
                <c:pt idx="716">
                  <c:v>403.61041388890567</c:v>
                </c:pt>
                <c:pt idx="717">
                  <c:v>405.67560881549304</c:v>
                </c:pt>
                <c:pt idx="718">
                  <c:v>407.75112971671336</c:v>
                </c:pt>
                <c:pt idx="719">
                  <c:v>409.83702822243981</c:v>
                </c:pt>
                <c:pt idx="720">
                  <c:v>411.9333562206948</c:v>
                </c:pt>
                <c:pt idx="721">
                  <c:v>414.04016585894112</c:v>
                </c:pt>
                <c:pt idx="722">
                  <c:v>416.15750954537873</c:v>
                </c:pt>
                <c:pt idx="723">
                  <c:v>418.28543995024847</c:v>
                </c:pt>
                <c:pt idx="724">
                  <c:v>420.42401000714256</c:v>
                </c:pt>
                <c:pt idx="725">
                  <c:v>422.57327291432114</c:v>
                </c:pt>
                <c:pt idx="726">
                  <c:v>424.7332821360356</c:v>
                </c:pt>
                <c:pt idx="727">
                  <c:v>426.90409140385862</c:v>
                </c:pt>
                <c:pt idx="728">
                  <c:v>429.08575471802078</c:v>
                </c:pt>
                <c:pt idx="729">
                  <c:v>431.27832634875369</c:v>
                </c:pt>
                <c:pt idx="730">
                  <c:v>433.48186083764028</c:v>
                </c:pt>
                <c:pt idx="731">
                  <c:v>435.69641299897137</c:v>
                </c:pt>
                <c:pt idx="732">
                  <c:v>437.92203792110911</c:v>
                </c:pt>
                <c:pt idx="733">
                  <c:v>440.1587909678575</c:v>
                </c:pt>
                <c:pt idx="734">
                  <c:v>442.40672777983963</c:v>
                </c:pt>
                <c:pt idx="735">
                  <c:v>444.66590427588164</c:v>
                </c:pt>
                <c:pt idx="736">
                  <c:v>446.93637665440394</c:v>
                </c:pt>
                <c:pt idx="737">
                  <c:v>449.21820139481883</c:v>
                </c:pt>
                <c:pt idx="738">
                  <c:v>451.51143525893576</c:v>
                </c:pt>
                <c:pt idx="739">
                  <c:v>453.8161352923733</c:v>
                </c:pt>
                <c:pt idx="740">
                  <c:v>456.13235882597803</c:v>
                </c:pt>
                <c:pt idx="741">
                  <c:v>458.46016347725072</c:v>
                </c:pt>
                <c:pt idx="742">
                  <c:v>460.79960715177987</c:v>
                </c:pt>
                <c:pt idx="743">
                  <c:v>463.15074804468162</c:v>
                </c:pt>
                <c:pt idx="744">
                  <c:v>465.51364464204789</c:v>
                </c:pt>
                <c:pt idx="745">
                  <c:v>467.888355722401</c:v>
                </c:pt>
                <c:pt idx="746">
                  <c:v>470.27494035815585</c:v>
                </c:pt>
                <c:pt idx="747">
                  <c:v>472.67345791708948</c:v>
                </c:pt>
                <c:pt idx="748">
                  <c:v>475.08396806381779</c:v>
                </c:pt>
                <c:pt idx="749">
                  <c:v>477.50653076127969</c:v>
                </c:pt>
                <c:pt idx="750">
                  <c:v>479.94120627222901</c:v>
                </c:pt>
                <c:pt idx="751">
                  <c:v>482.38805516073296</c:v>
                </c:pt>
                <c:pt idx="752">
                  <c:v>484.84713829367951</c:v>
                </c:pt>
                <c:pt idx="753">
                  <c:v>487.31851684229076</c:v>
                </c:pt>
                <c:pt idx="754">
                  <c:v>489.80225228364509</c:v>
                </c:pt>
                <c:pt idx="755">
                  <c:v>492.29840640220618</c:v>
                </c:pt>
                <c:pt idx="756">
                  <c:v>494.80704129136006</c:v>
                </c:pt>
                <c:pt idx="757">
                  <c:v>497.32821935495974</c:v>
                </c:pt>
                <c:pt idx="758">
                  <c:v>499.86200330887732</c:v>
                </c:pt>
                <c:pt idx="759">
                  <c:v>502.40845618256458</c:v>
                </c:pt>
                <c:pt idx="760">
                  <c:v>504.96764132062026</c:v>
                </c:pt>
                <c:pt idx="761">
                  <c:v>507.53962238436623</c:v>
                </c:pt>
                <c:pt idx="762">
                  <c:v>510.12446335343088</c:v>
                </c:pt>
                <c:pt idx="763">
                  <c:v>512.72222852734092</c:v>
                </c:pt>
                <c:pt idx="764">
                  <c:v>515.33298252712052</c:v>
                </c:pt>
                <c:pt idx="765">
                  <c:v>517.95679029689893</c:v>
                </c:pt>
                <c:pt idx="766">
                  <c:v>520.59371710552625</c:v>
                </c:pt>
                <c:pt idx="767">
                  <c:v>523.24382854819669</c:v>
                </c:pt>
                <c:pt idx="768">
                  <c:v>525.90719054808062</c:v>
                </c:pt>
                <c:pt idx="769">
                  <c:v>528.58386935796386</c:v>
                </c:pt>
                <c:pt idx="770">
                  <c:v>531.27393156189646</c:v>
                </c:pt>
                <c:pt idx="771">
                  <c:v>533.97744407684877</c:v>
                </c:pt>
                <c:pt idx="772">
                  <c:v>536.69447415437594</c:v>
                </c:pt>
                <c:pt idx="773">
                  <c:v>539.42508938229071</c:v>
                </c:pt>
                <c:pt idx="774">
                  <c:v>542.16935768634494</c:v>
                </c:pt>
                <c:pt idx="775">
                  <c:v>544.92734733191958</c:v>
                </c:pt>
                <c:pt idx="776">
                  <c:v>547.699126925722</c:v>
                </c:pt>
                <c:pt idx="777">
                  <c:v>550.48476541749346</c:v>
                </c:pt>
                <c:pt idx="778">
                  <c:v>553.28433210172375</c:v>
                </c:pt>
                <c:pt idx="779">
                  <c:v>556.09789661937521</c:v>
                </c:pt>
                <c:pt idx="780">
                  <c:v>558.92552895961501</c:v>
                </c:pt>
                <c:pt idx="781">
                  <c:v>561.76729946155592</c:v>
                </c:pt>
                <c:pt idx="782">
                  <c:v>564.62327881600652</c:v>
                </c:pt>
                <c:pt idx="783">
                  <c:v>567.49353806722945</c:v>
                </c:pt>
                <c:pt idx="784">
                  <c:v>570.37814861470838</c:v>
                </c:pt>
                <c:pt idx="785">
                  <c:v>573.27718221492478</c:v>
                </c:pt>
                <c:pt idx="786">
                  <c:v>576.19071098314225</c:v>
                </c:pt>
                <c:pt idx="787">
                  <c:v>579.11880739520086</c:v>
                </c:pt>
                <c:pt idx="788">
                  <c:v>582.06154428931973</c:v>
                </c:pt>
                <c:pt idx="789">
                  <c:v>585.01899486790921</c:v>
                </c:pt>
                <c:pt idx="790">
                  <c:v>587.99123269939162</c:v>
                </c:pt>
                <c:pt idx="791">
                  <c:v>590.97833172003141</c:v>
                </c:pt>
                <c:pt idx="792">
                  <c:v>593.98036623577445</c:v>
                </c:pt>
                <c:pt idx="793">
                  <c:v>596.99741092409624</c:v>
                </c:pt>
                <c:pt idx="794">
                  <c:v>600.02954083585962</c:v>
                </c:pt>
                <c:pt idx="795">
                  <c:v>603.07683139718176</c:v>
                </c:pt>
                <c:pt idx="796">
                  <c:v>606.13935841131047</c:v>
                </c:pt>
                <c:pt idx="797">
                  <c:v>609.21719806050987</c:v>
                </c:pt>
                <c:pt idx="798">
                  <c:v>612.31042690795528</c:v>
                </c:pt>
                <c:pt idx="799">
                  <c:v>615.41912189963796</c:v>
                </c:pt>
                <c:pt idx="800">
                  <c:v>618.54336036627899</c:v>
                </c:pt>
                <c:pt idx="801">
                  <c:v>621.68322002525315</c:v>
                </c:pt>
                <c:pt idx="802">
                  <c:v>624.83877898252229</c:v>
                </c:pt>
                <c:pt idx="803">
                  <c:v>628.01011573457777</c:v>
                </c:pt>
                <c:pt idx="804">
                  <c:v>631.19730917039351</c:v>
                </c:pt>
                <c:pt idx="805">
                  <c:v>634.40043857338833</c:v>
                </c:pt>
                <c:pt idx="806">
                  <c:v>637.61958362339806</c:v>
                </c:pt>
                <c:pt idx="807">
                  <c:v>640.85482439865791</c:v>
                </c:pt>
                <c:pt idx="808">
                  <c:v>644.10624137779405</c:v>
                </c:pt>
                <c:pt idx="809">
                  <c:v>647.37391544182583</c:v>
                </c:pt>
                <c:pt idx="810">
                  <c:v>650.65792787617784</c:v>
                </c:pt>
                <c:pt idx="811">
                  <c:v>653.95836037270158</c:v>
                </c:pt>
                <c:pt idx="812">
                  <c:v>657.27529503170797</c:v>
                </c:pt>
                <c:pt idx="813">
                  <c:v>660.60881436400928</c:v>
                </c:pt>
                <c:pt idx="814">
                  <c:v>663.95900129297229</c:v>
                </c:pt>
                <c:pt idx="815">
                  <c:v>667.32593915657992</c:v>
                </c:pt>
                <c:pt idx="816">
                  <c:v>670.70971170950565</c:v>
                </c:pt>
                <c:pt idx="817">
                  <c:v>674.11040312519606</c:v>
                </c:pt>
                <c:pt idx="818">
                  <c:v>677.52809799796489</c:v>
                </c:pt>
                <c:pt idx="819">
                  <c:v>680.96288134509757</c:v>
                </c:pt>
                <c:pt idx="820">
                  <c:v>684.41483860896597</c:v>
                </c:pt>
                <c:pt idx="821">
                  <c:v>687.88405565915355</c:v>
                </c:pt>
                <c:pt idx="822">
                  <c:v>691.37061879459225</c:v>
                </c:pt>
                <c:pt idx="823">
                  <c:v>694.87461474570807</c:v>
                </c:pt>
                <c:pt idx="824">
                  <c:v>698.39613067657956</c:v>
                </c:pt>
                <c:pt idx="825">
                  <c:v>701.93525418710522</c:v>
                </c:pt>
                <c:pt idx="826">
                  <c:v>705.49207331518357</c:v>
                </c:pt>
                <c:pt idx="827">
                  <c:v>709.06667653890236</c:v>
                </c:pt>
                <c:pt idx="828">
                  <c:v>712.65915277873978</c:v>
                </c:pt>
                <c:pt idx="829">
                  <c:v>716.26959139977635</c:v>
                </c:pt>
                <c:pt idx="830">
                  <c:v>719.89808221391809</c:v>
                </c:pt>
                <c:pt idx="831">
                  <c:v>723.54471548213041</c:v>
                </c:pt>
                <c:pt idx="832">
                  <c:v>727.20958191668399</c:v>
                </c:pt>
                <c:pt idx="833">
                  <c:v>730.89277268341027</c:v>
                </c:pt>
                <c:pt idx="834">
                  <c:v>734.59437940397015</c:v>
                </c:pt>
                <c:pt idx="835">
                  <c:v>738.3144941581329</c:v>
                </c:pt>
                <c:pt idx="836">
                  <c:v>742.05320948606641</c:v>
                </c:pt>
                <c:pt idx="837">
                  <c:v>745.81061839063955</c:v>
                </c:pt>
                <c:pt idx="838">
                  <c:v>749.58681433973561</c:v>
                </c:pt>
                <c:pt idx="839">
                  <c:v>753.38189126857719</c:v>
                </c:pt>
                <c:pt idx="840">
                  <c:v>757.19594358206291</c:v>
                </c:pt>
                <c:pt idx="841">
                  <c:v>761.02906615711618</c:v>
                </c:pt>
                <c:pt idx="842">
                  <c:v>764.88135434504454</c:v>
                </c:pt>
                <c:pt idx="843">
                  <c:v>768.75290397391268</c:v>
                </c:pt>
                <c:pt idx="844">
                  <c:v>772.64381135092503</c:v>
                </c:pt>
                <c:pt idx="845">
                  <c:v>776.55417326482257</c:v>
                </c:pt>
                <c:pt idx="846">
                  <c:v>780.4840869882895</c:v>
                </c:pt>
                <c:pt idx="847">
                  <c:v>784.43365028037374</c:v>
                </c:pt>
                <c:pt idx="848">
                  <c:v>788.40296138891858</c:v>
                </c:pt>
                <c:pt idx="849">
                  <c:v>792.39211905300613</c:v>
                </c:pt>
                <c:pt idx="850">
                  <c:v>796.4012225054139</c:v>
                </c:pt>
                <c:pt idx="851">
                  <c:v>800.4303714750838</c:v>
                </c:pt>
                <c:pt idx="852">
                  <c:v>804.47966618960209</c:v>
                </c:pt>
                <c:pt idx="853">
                  <c:v>808.54920737769294</c:v>
                </c:pt>
                <c:pt idx="854">
                  <c:v>812.63909627172438</c:v>
                </c:pt>
                <c:pt idx="855">
                  <c:v>816.74943461022576</c:v>
                </c:pt>
                <c:pt idx="856">
                  <c:v>820.88032464041976</c:v>
                </c:pt>
                <c:pt idx="857">
                  <c:v>825.03186912076478</c:v>
                </c:pt>
                <c:pt idx="858">
                  <c:v>829.20417132351145</c:v>
                </c:pt>
                <c:pt idx="859">
                  <c:v>833.39733503727189</c:v>
                </c:pt>
                <c:pt idx="860">
                  <c:v>837.61146456960114</c:v>
                </c:pt>
                <c:pt idx="861">
                  <c:v>841.84666474959204</c:v>
                </c:pt>
                <c:pt idx="862">
                  <c:v>846.10304093048285</c:v>
                </c:pt>
                <c:pt idx="863">
                  <c:v>850.3806989922781</c:v>
                </c:pt>
                <c:pt idx="864">
                  <c:v>854.67974534438235</c:v>
                </c:pt>
                <c:pt idx="865">
                  <c:v>859.00028692824708</c:v>
                </c:pt>
                <c:pt idx="866">
                  <c:v>863.34243122003113</c:v>
                </c:pt>
                <c:pt idx="867">
                  <c:v>867.70628623327423</c:v>
                </c:pt>
                <c:pt idx="868">
                  <c:v>872.09196052158336</c:v>
                </c:pt>
                <c:pt idx="869">
                  <c:v>876.49956318133422</c:v>
                </c:pt>
                <c:pt idx="870">
                  <c:v>880.92920385438379</c:v>
                </c:pt>
                <c:pt idx="871">
                  <c:v>885.38099273079854</c:v>
                </c:pt>
                <c:pt idx="872">
                  <c:v>889.85504055159549</c:v>
                </c:pt>
                <c:pt idx="873">
                  <c:v>894.35145861149624</c:v>
                </c:pt>
                <c:pt idx="874">
                  <c:v>898.87035876169659</c:v>
                </c:pt>
                <c:pt idx="875">
                  <c:v>903.41185341264793</c:v>
                </c:pt>
                <c:pt idx="876">
                  <c:v>907.97605553685412</c:v>
                </c:pt>
                <c:pt idx="877">
                  <c:v>912.5630786716813</c:v>
                </c:pt>
                <c:pt idx="878">
                  <c:v>917.17303692218252</c:v>
                </c:pt>
                <c:pt idx="879">
                  <c:v>921.8060449639363</c:v>
                </c:pt>
                <c:pt idx="880">
                  <c:v>926.46221804589891</c:v>
                </c:pt>
                <c:pt idx="881">
                  <c:v>931.14167199327119</c:v>
                </c:pt>
                <c:pt idx="882">
                  <c:v>935.84452321038043</c:v>
                </c:pt>
                <c:pt idx="883">
                  <c:v>940.57088868357516</c:v>
                </c:pt>
                <c:pt idx="884">
                  <c:v>945.32088598413588</c:v>
                </c:pt>
                <c:pt idx="885">
                  <c:v>950.09463327119931</c:v>
                </c:pt>
                <c:pt idx="886">
                  <c:v>954.8922492946981</c:v>
                </c:pt>
                <c:pt idx="887">
                  <c:v>959.71385339831454</c:v>
                </c:pt>
                <c:pt idx="888">
                  <c:v>964.55956552244902</c:v>
                </c:pt>
                <c:pt idx="889">
                  <c:v>969.42950620720421</c:v>
                </c:pt>
                <c:pt idx="890">
                  <c:v>974.3237965953831</c:v>
                </c:pt>
                <c:pt idx="891">
                  <c:v>979.24255843550281</c:v>
                </c:pt>
                <c:pt idx="892">
                  <c:v>984.18591408482325</c:v>
                </c:pt>
                <c:pt idx="893">
                  <c:v>989.15398651239025</c:v>
                </c:pt>
                <c:pt idx="894">
                  <c:v>994.14689930209488</c:v>
                </c:pt>
                <c:pt idx="895">
                  <c:v>999.16477665574826</c:v>
                </c:pt>
                <c:pt idx="896">
                  <c:v>1004.2077433961699</c:v>
                </c:pt>
                <c:pt idx="897">
                  <c:v>1009.2759249702935</c:v>
                </c:pt>
                <c:pt idx="898">
                  <c:v>1014.3694474522879</c:v>
                </c:pt>
                <c:pt idx="899">
                  <c:v>1019.4884375466922</c:v>
                </c:pt>
                <c:pt idx="900">
                  <c:v>1024.6330225915685</c:v>
                </c:pt>
                <c:pt idx="901">
                  <c:v>1029.8033305616693</c:v>
                </c:pt>
                <c:pt idx="902">
                  <c:v>1034.9994900716206</c:v>
                </c:pt>
                <c:pt idx="903">
                  <c:v>1040.2216303791215</c:v>
                </c:pt>
                <c:pt idx="904">
                  <c:v>1045.46988138816</c:v>
                </c:pt>
                <c:pt idx="905">
                  <c:v>1050.7443736522437</c:v>
                </c:pt>
                <c:pt idx="906">
                  <c:v>1056.0452383776476</c:v>
                </c:pt>
                <c:pt idx="907">
                  <c:v>1061.3726074266788</c:v>
                </c:pt>
                <c:pt idx="908">
                  <c:v>1066.726613320955</c:v>
                </c:pt>
                <c:pt idx="909">
                  <c:v>1072.1073892447027</c:v>
                </c:pt>
                <c:pt idx="910">
                  <c:v>1077.5150690480691</c:v>
                </c:pt>
                <c:pt idx="911">
                  <c:v>1082.9497872504523</c:v>
                </c:pt>
                <c:pt idx="912">
                  <c:v>1088.4116790438475</c:v>
                </c:pt>
                <c:pt idx="913">
                  <c:v>1093.9008802962096</c:v>
                </c:pt>
                <c:pt idx="914">
                  <c:v>1099.4175275548337</c:v>
                </c:pt>
                <c:pt idx="915">
                  <c:v>1104.9617580497506</c:v>
                </c:pt>
                <c:pt idx="916">
                  <c:v>1110.5337096971421</c:v>
                </c:pt>
                <c:pt idx="917">
                  <c:v>1116.1335211027708</c:v>
                </c:pt>
                <c:pt idx="918">
                  <c:v>1121.7613315654273</c:v>
                </c:pt>
                <c:pt idx="919">
                  <c:v>1127.4172810803975</c:v>
                </c:pt>
                <c:pt idx="920">
                  <c:v>1133.1015103429422</c:v>
                </c:pt>
                <c:pt idx="921">
                  <c:v>1138.8141607517998</c:v>
                </c:pt>
                <c:pt idx="922">
                  <c:v>1144.5553744127017</c:v>
                </c:pt>
                <c:pt idx="923">
                  <c:v>1150.325294141908</c:v>
                </c:pt>
                <c:pt idx="924">
                  <c:v>1156.1240634697604</c:v>
                </c:pt>
                <c:pt idx="925">
                  <c:v>1161.9518266442519</c:v>
                </c:pt>
                <c:pt idx="926">
                  <c:v>1167.8087286346163</c:v>
                </c:pt>
                <c:pt idx="927">
                  <c:v>1173.694915134932</c:v>
                </c:pt>
                <c:pt idx="928">
                  <c:v>1179.6105325677495</c:v>
                </c:pt>
                <c:pt idx="929">
                  <c:v>1185.555728087731</c:v>
                </c:pt>
                <c:pt idx="930">
                  <c:v>1191.5306495853126</c:v>
                </c:pt>
                <c:pt idx="931">
                  <c:v>1197.5354456903819</c:v>
                </c:pt>
                <c:pt idx="932">
                  <c:v>1203.5702657759768</c:v>
                </c:pt>
                <c:pt idx="933">
                  <c:v>1209.6352599619995</c:v>
                </c:pt>
                <c:pt idx="934">
                  <c:v>1215.7305791189524</c:v>
                </c:pt>
                <c:pt idx="935">
                  <c:v>1221.8563748716899</c:v>
                </c:pt>
                <c:pt idx="936">
                  <c:v>1228.0127996031911</c:v>
                </c:pt>
                <c:pt idx="937">
                  <c:v>1234.2000064583499</c:v>
                </c:pt>
                <c:pt idx="938">
                  <c:v>1240.4181493477845</c:v>
                </c:pt>
                <c:pt idx="939">
                  <c:v>1246.6673829516662</c:v>
                </c:pt>
                <c:pt idx="940">
                  <c:v>1252.9478627235676</c:v>
                </c:pt>
                <c:pt idx="941">
                  <c:v>1259.2597448943282</c:v>
                </c:pt>
                <c:pt idx="942">
                  <c:v>1265.6031864759427</c:v>
                </c:pt>
                <c:pt idx="943">
                  <c:v>1271.9783452654651</c:v>
                </c:pt>
                <c:pt idx="944">
                  <c:v>1278.3853798489354</c:v>
                </c:pt>
                <c:pt idx="945">
                  <c:v>1284.824449605323</c:v>
                </c:pt>
                <c:pt idx="946">
                  <c:v>1291.2957147104926</c:v>
                </c:pt>
                <c:pt idx="947">
                  <c:v>1297.7993361411877</c:v>
                </c:pt>
                <c:pt idx="948">
                  <c:v>1304.3354756790366</c:v>
                </c:pt>
                <c:pt idx="949">
                  <c:v>1310.9042959145745</c:v>
                </c:pt>
                <c:pt idx="950">
                  <c:v>1317.5059602512904</c:v>
                </c:pt>
                <c:pt idx="951">
                  <c:v>1324.1406329096897</c:v>
                </c:pt>
                <c:pt idx="952">
                  <c:v>1330.8084789313809</c:v>
                </c:pt>
                <c:pt idx="953">
                  <c:v>1337.5096641831806</c:v>
                </c:pt>
                <c:pt idx="954">
                  <c:v>1344.2443553612393</c:v>
                </c:pt>
                <c:pt idx="955">
                  <c:v>1351.0127199951885</c:v>
                </c:pt>
                <c:pt idx="956">
                  <c:v>1357.8149264523072</c:v>
                </c:pt>
                <c:pt idx="957">
                  <c:v>1364.6511439417118</c:v>
                </c:pt>
                <c:pt idx="958">
                  <c:v>1371.5215425185629</c:v>
                </c:pt>
                <c:pt idx="959">
                  <c:v>1378.4262930882987</c:v>
                </c:pt>
                <c:pt idx="960">
                  <c:v>1385.3655674108832</c:v>
                </c:pt>
                <c:pt idx="961">
                  <c:v>1392.3395381050805</c:v>
                </c:pt>
                <c:pt idx="962">
                  <c:v>1399.3483786527486</c:v>
                </c:pt>
                <c:pt idx="963">
                  <c:v>1406.3922634031551</c:v>
                </c:pt>
                <c:pt idx="964">
                  <c:v>1413.4713675773137</c:v>
                </c:pt>
                <c:pt idx="965">
                  <c:v>1420.5858672723432</c:v>
                </c:pt>
                <c:pt idx="966">
                  <c:v>1427.7359394658479</c:v>
                </c:pt>
                <c:pt idx="967">
                  <c:v>1434.9217620203199</c:v>
                </c:pt>
                <c:pt idx="968">
                  <c:v>1442.1435136875643</c:v>
                </c:pt>
                <c:pt idx="969">
                  <c:v>1449.401374113145</c:v>
                </c:pt>
                <c:pt idx="970">
                  <c:v>1456.6955238408536</c:v>
                </c:pt>
                <c:pt idx="971">
                  <c:v>1464.0261443172008</c:v>
                </c:pt>
                <c:pt idx="972">
                  <c:v>1471.3934178959298</c:v>
                </c:pt>
                <c:pt idx="973">
                  <c:v>1478.7975278425522</c:v>
                </c:pt>
                <c:pt idx="974">
                  <c:v>1486.238658338908</c:v>
                </c:pt>
                <c:pt idx="975">
                  <c:v>1493.7169944877453</c:v>
                </c:pt>
                <c:pt idx="976">
                  <c:v>1501.232722317327</c:v>
                </c:pt>
                <c:pt idx="977">
                  <c:v>1508.7860287860562</c:v>
                </c:pt>
                <c:pt idx="978">
                  <c:v>1516.3771017871295</c:v>
                </c:pt>
                <c:pt idx="979">
                  <c:v>1524.006130153208</c:v>
                </c:pt>
                <c:pt idx="980">
                  <c:v>1531.6733036611167</c:v>
                </c:pt>
                <c:pt idx="981">
                  <c:v>1539.3788130365651</c:v>
                </c:pt>
                <c:pt idx="982">
                  <c:v>1547.122849958891</c:v>
                </c:pt>
                <c:pt idx="983">
                  <c:v>1554.9056070658282</c:v>
                </c:pt>
                <c:pt idx="984">
                  <c:v>1562.7272779583002</c:v>
                </c:pt>
                <c:pt idx="985">
                  <c:v>1570.5880572052347</c:v>
                </c:pt>
                <c:pt idx="986">
                  <c:v>1578.4881403484037</c:v>
                </c:pt>
                <c:pt idx="987">
                  <c:v>1586.4277239072885</c:v>
                </c:pt>
                <c:pt idx="988">
                  <c:v>1594.4070053839678</c:v>
                </c:pt>
                <c:pt idx="989">
                  <c:v>1602.4261832680304</c:v>
                </c:pt>
                <c:pt idx="990">
                  <c:v>1610.4854570415134</c:v>
                </c:pt>
                <c:pt idx="991">
                  <c:v>1618.585027183864</c:v>
                </c:pt>
                <c:pt idx="992">
                  <c:v>1626.7250951769261</c:v>
                </c:pt>
                <c:pt idx="993">
                  <c:v>1634.9058635099536</c:v>
                </c:pt>
                <c:pt idx="994">
                  <c:v>1643.1275356846461</c:v>
                </c:pt>
                <c:pt idx="995">
                  <c:v>1651.3903162202123</c:v>
                </c:pt>
                <c:pt idx="996">
                  <c:v>1659.694410658456</c:v>
                </c:pt>
                <c:pt idx="997">
                  <c:v>1668.0400255688912</c:v>
                </c:pt>
                <c:pt idx="998">
                  <c:v>1676.4273685538785</c:v>
                </c:pt>
                <c:pt idx="999">
                  <c:v>1684.8566482537908</c:v>
                </c:pt>
                <c:pt idx="1000">
                  <c:v>1693.3280743522027</c:v>
                </c:pt>
                <c:pt idx="1001">
                  <c:v>1701.8418575811065</c:v>
                </c:pt>
                <c:pt idx="1002">
                  <c:v>1710.3982097261548</c:v>
                </c:pt>
                <c:pt idx="1003">
                  <c:v>1718.9973436319283</c:v>
                </c:pt>
                <c:pt idx="1004">
                  <c:v>1727.6394732072308</c:v>
                </c:pt>
                <c:pt idx="1005">
                  <c:v>1736.3248134304099</c:v>
                </c:pt>
                <c:pt idx="1006">
                  <c:v>1745.0535803547048</c:v>
                </c:pt>
                <c:pt idx="1007">
                  <c:v>1753.8259911136211</c:v>
                </c:pt>
                <c:pt idx="1008">
                  <c:v>1762.6422639263324</c:v>
                </c:pt>
                <c:pt idx="1009">
                  <c:v>1771.5026181031067</c:v>
                </c:pt>
                <c:pt idx="1010">
                  <c:v>1780.407274050765</c:v>
                </c:pt>
                <c:pt idx="1011">
                  <c:v>1789.3564532781616</c:v>
                </c:pt>
                <c:pt idx="1012">
                  <c:v>1798.3503784016953</c:v>
                </c:pt>
                <c:pt idx="1013">
                  <c:v>1807.3892731508467</c:v>
                </c:pt>
                <c:pt idx="1014">
                  <c:v>1816.4733623737438</c:v>
                </c:pt>
                <c:pt idx="1015">
                  <c:v>1825.6028720427553</c:v>
                </c:pt>
                <c:pt idx="1016">
                  <c:v>1834.7780292601121</c:v>
                </c:pt>
                <c:pt idx="1017">
                  <c:v>1843.9990622635555</c:v>
                </c:pt>
                <c:pt idx="1018">
                  <c:v>1853.2662004320164</c:v>
                </c:pt>
                <c:pt idx="1019">
                  <c:v>1862.5796742913192</c:v>
                </c:pt>
                <c:pt idx="1020">
                  <c:v>1871.9397155199185</c:v>
                </c:pt>
                <c:pt idx="1021">
                  <c:v>1881.3465569546611</c:v>
                </c:pt>
                <c:pt idx="1022">
                  <c:v>1890.8004325965771</c:v>
                </c:pt>
                <c:pt idx="1023">
                  <c:v>1900.3015776167031</c:v>
                </c:pt>
                <c:pt idx="1024">
                  <c:v>1909.8502283619293</c:v>
                </c:pt>
                <c:pt idx="1025">
                  <c:v>1919.4466223608817</c:v>
                </c:pt>
                <c:pt idx="1026">
                  <c:v>1929.0909983298288</c:v>
                </c:pt>
                <c:pt idx="1027">
                  <c:v>1938.7835961786209</c:v>
                </c:pt>
                <c:pt idx="1028">
                  <c:v>1948.5246570166569</c:v>
                </c:pt>
                <c:pt idx="1029">
                  <c:v>1958.3144231588831</c:v>
                </c:pt>
                <c:pt idx="1030">
                  <c:v>1968.1531381318205</c:v>
                </c:pt>
                <c:pt idx="1031">
                  <c:v>1978.0410466796222</c:v>
                </c:pt>
                <c:pt idx="1032">
                  <c:v>1987.9783947701633</c:v>
                </c:pt>
                <c:pt idx="1033">
                  <c:v>1997.9654296011572</c:v>
                </c:pt>
                <c:pt idx="1034">
                  <c:v>2008.002399606306</c:v>
                </c:pt>
                <c:pt idx="1035">
                  <c:v>2018.08955446148</c:v>
                </c:pt>
                <c:pt idx="1036">
                  <c:v>2028.2271450909304</c:v>
                </c:pt>
                <c:pt idx="1037">
                  <c:v>2038.415423673528</c:v>
                </c:pt>
                <c:pt idx="1038">
                  <c:v>2048.6546436490385</c:v>
                </c:pt>
                <c:pt idx="1039">
                  <c:v>2058.9450597244263</c:v>
                </c:pt>
                <c:pt idx="1040">
                  <c:v>2069.2869278801913</c:v>
                </c:pt>
                <c:pt idx="1041">
                  <c:v>2079.6805053767353</c:v>
                </c:pt>
                <c:pt idx="1042">
                  <c:v>2090.1260507607617</c:v>
                </c:pt>
                <c:pt idx="1043">
                  <c:v>2100.6238238717083</c:v>
                </c:pt>
                <c:pt idx="1044">
                  <c:v>2111.1740858482099</c:v>
                </c:pt>
                <c:pt idx="1045">
                  <c:v>2121.7770991345933</c:v>
                </c:pt>
                <c:pt idx="1046">
                  <c:v>2132.4331274874094</c:v>
                </c:pt>
                <c:pt idx="1047">
                  <c:v>2143.1424359819894</c:v>
                </c:pt>
                <c:pt idx="1048">
                  <c:v>2153.9052910190421</c:v>
                </c:pt>
                <c:pt idx="1049">
                  <c:v>2164.7219603312801</c:v>
                </c:pt>
                <c:pt idx="1050">
                  <c:v>2175.5927129900792</c:v>
                </c:pt>
                <c:pt idx="1051">
                  <c:v>2186.5178194121727</c:v>
                </c:pt>
                <c:pt idx="1052">
                  <c:v>2197.4975513663762</c:v>
                </c:pt>
                <c:pt idx="1053">
                  <c:v>2208.5321819803512</c:v>
                </c:pt>
                <c:pt idx="1054">
                  <c:v>2219.6219857473957</c:v>
                </c:pt>
                <c:pt idx="1055">
                  <c:v>2230.7672385332758</c:v>
                </c:pt>
                <c:pt idx="1056">
                  <c:v>2241.9682175830849</c:v>
                </c:pt>
                <c:pt idx="1057">
                  <c:v>2253.2252015281433</c:v>
                </c:pt>
                <c:pt idx="1058">
                  <c:v>2264.5384703929267</c:v>
                </c:pt>
                <c:pt idx="1059">
                  <c:v>2275.9083056020345</c:v>
                </c:pt>
                <c:pt idx="1060">
                  <c:v>2287.3349899871873</c:v>
                </c:pt>
                <c:pt idx="1061">
                  <c:v>2298.8188077942659</c:v>
                </c:pt>
                <c:pt idx="1062">
                  <c:v>2310.3600446903802</c:v>
                </c:pt>
                <c:pt idx="1063">
                  <c:v>2321.958987770975</c:v>
                </c:pt>
                <c:pt idx="1064">
                  <c:v>2333.6159255669731</c:v>
                </c:pt>
                <c:pt idx="1065">
                  <c:v>2345.3311480519505</c:v>
                </c:pt>
                <c:pt idx="1066">
                  <c:v>2357.1049466493532</c:v>
                </c:pt>
                <c:pt idx="1067">
                  <c:v>2368.9376142397432</c:v>
                </c:pt>
                <c:pt idx="1068">
                  <c:v>2380.8294451680849</c:v>
                </c:pt>
                <c:pt idx="1069">
                  <c:v>2392.7807352510681</c:v>
                </c:pt>
                <c:pt idx="1070">
                  <c:v>2404.7917817844664</c:v>
                </c:pt>
                <c:pt idx="1071">
                  <c:v>2416.8628835505315</c:v>
                </c:pt>
                <c:pt idx="1072">
                  <c:v>2428.9943408254271</c:v>
                </c:pt>
                <c:pt idx="1073">
                  <c:v>2441.1864553866972</c:v>
                </c:pt>
                <c:pt idx="1074">
                  <c:v>2453.4395305207736</c:v>
                </c:pt>
                <c:pt idx="1075">
                  <c:v>2465.7538710305203</c:v>
                </c:pt>
                <c:pt idx="1076">
                  <c:v>2478.1297832428158</c:v>
                </c:pt>
                <c:pt idx="1077">
                  <c:v>2490.5675750161727</c:v>
                </c:pt>
                <c:pt idx="1078">
                  <c:v>2503.0675557483964</c:v>
                </c:pt>
                <c:pt idx="1079">
                  <c:v>2515.6300363842811</c:v>
                </c:pt>
                <c:pt idx="1080">
                  <c:v>2528.2553294233453</c:v>
                </c:pt>
                <c:pt idx="1081">
                  <c:v>2540.9437489276052</c:v>
                </c:pt>
                <c:pt idx="1082">
                  <c:v>2553.6956105293857</c:v>
                </c:pt>
                <c:pt idx="1083">
                  <c:v>2566.5112314391754</c:v>
                </c:pt>
                <c:pt idx="1084">
                  <c:v>2579.3909304535141</c:v>
                </c:pt>
                <c:pt idx="1085">
                  <c:v>2592.3350279629249</c:v>
                </c:pt>
                <c:pt idx="1086">
                  <c:v>2605.3438459598819</c:v>
                </c:pt>
                <c:pt idx="1087">
                  <c:v>2618.4177080468244</c:v>
                </c:pt>
                <c:pt idx="1088">
                  <c:v>2631.5569394442014</c:v>
                </c:pt>
                <c:pt idx="1089">
                  <c:v>2644.761866998565</c:v>
                </c:pt>
                <c:pt idx="1090">
                  <c:v>2658.032819190701</c:v>
                </c:pt>
                <c:pt idx="1091">
                  <c:v>2671.3701261437973</c:v>
                </c:pt>
              </c:numCache>
            </c:numRef>
          </c:val>
          <c:smooth val="0"/>
        </c:ser>
        <c:ser>
          <c:idx val="1"/>
          <c:order val="1"/>
          <c:tx>
            <c:v>u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controllore!$C$7:$C$1098</c:f>
              <c:numCache>
                <c:formatCode>0.000</c:formatCode>
                <c:ptCount val="109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 formatCode="General">
                  <c:v>3</c:v>
                </c:pt>
                <c:pt idx="41" formatCode="General">
                  <c:v>3</c:v>
                </c:pt>
                <c:pt idx="42" formatCode="General">
                  <c:v>3</c:v>
                </c:pt>
                <c:pt idx="43" formatCode="General">
                  <c:v>3</c:v>
                </c:pt>
                <c:pt idx="44" formatCode="General">
                  <c:v>3</c:v>
                </c:pt>
                <c:pt idx="45" formatCode="General">
                  <c:v>3</c:v>
                </c:pt>
                <c:pt idx="46" formatCode="General">
                  <c:v>3</c:v>
                </c:pt>
                <c:pt idx="47" formatCode="General">
                  <c:v>3</c:v>
                </c:pt>
                <c:pt idx="48" formatCode="General">
                  <c:v>3</c:v>
                </c:pt>
                <c:pt idx="49" formatCode="General">
                  <c:v>3</c:v>
                </c:pt>
                <c:pt idx="50" formatCode="General">
                  <c:v>3</c:v>
                </c:pt>
                <c:pt idx="51" formatCode="General">
                  <c:v>3</c:v>
                </c:pt>
                <c:pt idx="52" formatCode="General">
                  <c:v>3</c:v>
                </c:pt>
                <c:pt idx="53" formatCode="General">
                  <c:v>3</c:v>
                </c:pt>
                <c:pt idx="54" formatCode="General">
                  <c:v>3</c:v>
                </c:pt>
                <c:pt idx="55" formatCode="General">
                  <c:v>3</c:v>
                </c:pt>
                <c:pt idx="56" formatCode="General">
                  <c:v>3</c:v>
                </c:pt>
                <c:pt idx="57" formatCode="General">
                  <c:v>3</c:v>
                </c:pt>
                <c:pt idx="58" formatCode="General">
                  <c:v>3</c:v>
                </c:pt>
                <c:pt idx="59" formatCode="General">
                  <c:v>3</c:v>
                </c:pt>
                <c:pt idx="60" formatCode="General">
                  <c:v>3</c:v>
                </c:pt>
                <c:pt idx="61" formatCode="General">
                  <c:v>3</c:v>
                </c:pt>
                <c:pt idx="62" formatCode="General">
                  <c:v>3</c:v>
                </c:pt>
                <c:pt idx="63" formatCode="General">
                  <c:v>3</c:v>
                </c:pt>
                <c:pt idx="64" formatCode="General">
                  <c:v>3</c:v>
                </c:pt>
                <c:pt idx="65" formatCode="General">
                  <c:v>3</c:v>
                </c:pt>
                <c:pt idx="66" formatCode="General">
                  <c:v>3</c:v>
                </c:pt>
                <c:pt idx="67" formatCode="General">
                  <c:v>3</c:v>
                </c:pt>
                <c:pt idx="68" formatCode="General">
                  <c:v>3</c:v>
                </c:pt>
                <c:pt idx="69" formatCode="General">
                  <c:v>3</c:v>
                </c:pt>
                <c:pt idx="70" formatCode="General">
                  <c:v>3</c:v>
                </c:pt>
                <c:pt idx="71" formatCode="General">
                  <c:v>3</c:v>
                </c:pt>
                <c:pt idx="72" formatCode="General">
                  <c:v>3</c:v>
                </c:pt>
                <c:pt idx="73" formatCode="General">
                  <c:v>3</c:v>
                </c:pt>
                <c:pt idx="74" formatCode="General">
                  <c:v>3</c:v>
                </c:pt>
                <c:pt idx="75" formatCode="General">
                  <c:v>3</c:v>
                </c:pt>
                <c:pt idx="76" formatCode="General">
                  <c:v>3</c:v>
                </c:pt>
                <c:pt idx="77" formatCode="General">
                  <c:v>3</c:v>
                </c:pt>
                <c:pt idx="78" formatCode="General">
                  <c:v>3</c:v>
                </c:pt>
                <c:pt idx="79" formatCode="General">
                  <c:v>3</c:v>
                </c:pt>
                <c:pt idx="80" formatCode="General">
                  <c:v>3</c:v>
                </c:pt>
                <c:pt idx="81" formatCode="General">
                  <c:v>3</c:v>
                </c:pt>
                <c:pt idx="82" formatCode="General">
                  <c:v>3</c:v>
                </c:pt>
                <c:pt idx="83" formatCode="General">
                  <c:v>3</c:v>
                </c:pt>
                <c:pt idx="84" formatCode="General">
                  <c:v>3</c:v>
                </c:pt>
                <c:pt idx="85" formatCode="General">
                  <c:v>3</c:v>
                </c:pt>
                <c:pt idx="86" formatCode="General">
                  <c:v>3</c:v>
                </c:pt>
                <c:pt idx="87" formatCode="General">
                  <c:v>3</c:v>
                </c:pt>
                <c:pt idx="88" formatCode="General">
                  <c:v>3</c:v>
                </c:pt>
                <c:pt idx="89" formatCode="General">
                  <c:v>3</c:v>
                </c:pt>
                <c:pt idx="90" formatCode="General">
                  <c:v>3</c:v>
                </c:pt>
                <c:pt idx="91" formatCode="General">
                  <c:v>3</c:v>
                </c:pt>
                <c:pt idx="92" formatCode="General">
                  <c:v>3</c:v>
                </c:pt>
                <c:pt idx="93" formatCode="General">
                  <c:v>3</c:v>
                </c:pt>
                <c:pt idx="94" formatCode="General">
                  <c:v>3</c:v>
                </c:pt>
                <c:pt idx="95" formatCode="General">
                  <c:v>3</c:v>
                </c:pt>
                <c:pt idx="96" formatCode="General">
                  <c:v>3</c:v>
                </c:pt>
                <c:pt idx="97" formatCode="General">
                  <c:v>3</c:v>
                </c:pt>
                <c:pt idx="98" formatCode="General">
                  <c:v>3</c:v>
                </c:pt>
                <c:pt idx="99" formatCode="General">
                  <c:v>3</c:v>
                </c:pt>
                <c:pt idx="100" formatCode="General">
                  <c:v>3</c:v>
                </c:pt>
                <c:pt idx="101" formatCode="General">
                  <c:v>3</c:v>
                </c:pt>
                <c:pt idx="102" formatCode="General">
                  <c:v>3</c:v>
                </c:pt>
                <c:pt idx="103" formatCode="General">
                  <c:v>3</c:v>
                </c:pt>
                <c:pt idx="104" formatCode="General">
                  <c:v>3</c:v>
                </c:pt>
                <c:pt idx="105" formatCode="General">
                  <c:v>3</c:v>
                </c:pt>
                <c:pt idx="106" formatCode="General">
                  <c:v>3</c:v>
                </c:pt>
                <c:pt idx="107" formatCode="General">
                  <c:v>3</c:v>
                </c:pt>
                <c:pt idx="108" formatCode="General">
                  <c:v>3</c:v>
                </c:pt>
                <c:pt idx="109" formatCode="General">
                  <c:v>3</c:v>
                </c:pt>
                <c:pt idx="110" formatCode="General">
                  <c:v>3</c:v>
                </c:pt>
                <c:pt idx="111" formatCode="General">
                  <c:v>3</c:v>
                </c:pt>
                <c:pt idx="112" formatCode="General">
                  <c:v>3</c:v>
                </c:pt>
                <c:pt idx="113" formatCode="General">
                  <c:v>3</c:v>
                </c:pt>
                <c:pt idx="114" formatCode="General">
                  <c:v>3</c:v>
                </c:pt>
                <c:pt idx="115" formatCode="General">
                  <c:v>3</c:v>
                </c:pt>
                <c:pt idx="116" formatCode="General">
                  <c:v>3</c:v>
                </c:pt>
                <c:pt idx="117" formatCode="General">
                  <c:v>3</c:v>
                </c:pt>
                <c:pt idx="118" formatCode="General">
                  <c:v>3</c:v>
                </c:pt>
                <c:pt idx="119" formatCode="General">
                  <c:v>3</c:v>
                </c:pt>
                <c:pt idx="120" formatCode="General">
                  <c:v>3</c:v>
                </c:pt>
                <c:pt idx="121" formatCode="General">
                  <c:v>3</c:v>
                </c:pt>
                <c:pt idx="122" formatCode="General">
                  <c:v>3</c:v>
                </c:pt>
                <c:pt idx="123" formatCode="General">
                  <c:v>3</c:v>
                </c:pt>
                <c:pt idx="124" formatCode="General">
                  <c:v>3</c:v>
                </c:pt>
                <c:pt idx="125" formatCode="General">
                  <c:v>3</c:v>
                </c:pt>
                <c:pt idx="126" formatCode="General">
                  <c:v>3</c:v>
                </c:pt>
                <c:pt idx="127" formatCode="General">
                  <c:v>3</c:v>
                </c:pt>
                <c:pt idx="128" formatCode="General">
                  <c:v>3</c:v>
                </c:pt>
                <c:pt idx="129" formatCode="General">
                  <c:v>3</c:v>
                </c:pt>
                <c:pt idx="130" formatCode="General">
                  <c:v>3</c:v>
                </c:pt>
                <c:pt idx="131" formatCode="General">
                  <c:v>3</c:v>
                </c:pt>
                <c:pt idx="132" formatCode="General">
                  <c:v>3</c:v>
                </c:pt>
                <c:pt idx="133" formatCode="General">
                  <c:v>3</c:v>
                </c:pt>
                <c:pt idx="134" formatCode="General">
                  <c:v>3</c:v>
                </c:pt>
                <c:pt idx="135" formatCode="General">
                  <c:v>3</c:v>
                </c:pt>
                <c:pt idx="136" formatCode="General">
                  <c:v>3</c:v>
                </c:pt>
                <c:pt idx="137" formatCode="General">
                  <c:v>3</c:v>
                </c:pt>
                <c:pt idx="138" formatCode="General">
                  <c:v>3</c:v>
                </c:pt>
                <c:pt idx="139" formatCode="General">
                  <c:v>3</c:v>
                </c:pt>
                <c:pt idx="140" formatCode="General">
                  <c:v>3</c:v>
                </c:pt>
                <c:pt idx="141" formatCode="General">
                  <c:v>3</c:v>
                </c:pt>
                <c:pt idx="142" formatCode="General">
                  <c:v>3</c:v>
                </c:pt>
                <c:pt idx="143" formatCode="General">
                  <c:v>3</c:v>
                </c:pt>
                <c:pt idx="144" formatCode="General">
                  <c:v>3</c:v>
                </c:pt>
                <c:pt idx="145" formatCode="General">
                  <c:v>3</c:v>
                </c:pt>
                <c:pt idx="146" formatCode="General">
                  <c:v>3</c:v>
                </c:pt>
                <c:pt idx="147" formatCode="General">
                  <c:v>3</c:v>
                </c:pt>
                <c:pt idx="148" formatCode="General">
                  <c:v>3</c:v>
                </c:pt>
                <c:pt idx="149" formatCode="General">
                  <c:v>3</c:v>
                </c:pt>
                <c:pt idx="150" formatCode="General">
                  <c:v>3</c:v>
                </c:pt>
                <c:pt idx="151" formatCode="General">
                  <c:v>3</c:v>
                </c:pt>
                <c:pt idx="152" formatCode="General">
                  <c:v>3</c:v>
                </c:pt>
                <c:pt idx="153" formatCode="General">
                  <c:v>3</c:v>
                </c:pt>
                <c:pt idx="154" formatCode="General">
                  <c:v>3</c:v>
                </c:pt>
                <c:pt idx="155" formatCode="General">
                  <c:v>3</c:v>
                </c:pt>
                <c:pt idx="156" formatCode="General">
                  <c:v>3</c:v>
                </c:pt>
                <c:pt idx="157" formatCode="General">
                  <c:v>3</c:v>
                </c:pt>
                <c:pt idx="158" formatCode="General">
                  <c:v>3</c:v>
                </c:pt>
                <c:pt idx="159" formatCode="General">
                  <c:v>3</c:v>
                </c:pt>
                <c:pt idx="160" formatCode="General">
                  <c:v>3</c:v>
                </c:pt>
                <c:pt idx="161" formatCode="General">
                  <c:v>3</c:v>
                </c:pt>
                <c:pt idx="162" formatCode="General">
                  <c:v>3</c:v>
                </c:pt>
                <c:pt idx="163" formatCode="General">
                  <c:v>3</c:v>
                </c:pt>
                <c:pt idx="164" formatCode="General">
                  <c:v>3</c:v>
                </c:pt>
                <c:pt idx="165" formatCode="General">
                  <c:v>3</c:v>
                </c:pt>
                <c:pt idx="166" formatCode="General">
                  <c:v>3</c:v>
                </c:pt>
                <c:pt idx="167" formatCode="General">
                  <c:v>3</c:v>
                </c:pt>
                <c:pt idx="168" formatCode="General">
                  <c:v>3</c:v>
                </c:pt>
                <c:pt idx="169" formatCode="General">
                  <c:v>3</c:v>
                </c:pt>
                <c:pt idx="170" formatCode="General">
                  <c:v>3</c:v>
                </c:pt>
                <c:pt idx="171" formatCode="General">
                  <c:v>3</c:v>
                </c:pt>
                <c:pt idx="172" formatCode="General">
                  <c:v>3</c:v>
                </c:pt>
                <c:pt idx="173" formatCode="General">
                  <c:v>3</c:v>
                </c:pt>
                <c:pt idx="174" formatCode="General">
                  <c:v>3</c:v>
                </c:pt>
                <c:pt idx="175" formatCode="General">
                  <c:v>3</c:v>
                </c:pt>
                <c:pt idx="176" formatCode="General">
                  <c:v>3</c:v>
                </c:pt>
                <c:pt idx="177" formatCode="General">
                  <c:v>3</c:v>
                </c:pt>
                <c:pt idx="178" formatCode="General">
                  <c:v>3</c:v>
                </c:pt>
                <c:pt idx="179" formatCode="General">
                  <c:v>3</c:v>
                </c:pt>
                <c:pt idx="180" formatCode="General">
                  <c:v>3</c:v>
                </c:pt>
                <c:pt idx="181" formatCode="General">
                  <c:v>3</c:v>
                </c:pt>
                <c:pt idx="182" formatCode="General">
                  <c:v>3</c:v>
                </c:pt>
                <c:pt idx="183" formatCode="General">
                  <c:v>3</c:v>
                </c:pt>
                <c:pt idx="184" formatCode="General">
                  <c:v>3</c:v>
                </c:pt>
                <c:pt idx="185" formatCode="General">
                  <c:v>3</c:v>
                </c:pt>
                <c:pt idx="186" formatCode="General">
                  <c:v>3</c:v>
                </c:pt>
                <c:pt idx="187" formatCode="General">
                  <c:v>3</c:v>
                </c:pt>
                <c:pt idx="188" formatCode="General">
                  <c:v>3</c:v>
                </c:pt>
                <c:pt idx="189" formatCode="General">
                  <c:v>3</c:v>
                </c:pt>
                <c:pt idx="190" formatCode="General">
                  <c:v>3</c:v>
                </c:pt>
                <c:pt idx="191" formatCode="General">
                  <c:v>3</c:v>
                </c:pt>
                <c:pt idx="192" formatCode="General">
                  <c:v>3</c:v>
                </c:pt>
                <c:pt idx="193" formatCode="General">
                  <c:v>3</c:v>
                </c:pt>
                <c:pt idx="194" formatCode="General">
                  <c:v>3</c:v>
                </c:pt>
                <c:pt idx="195" formatCode="General">
                  <c:v>3</c:v>
                </c:pt>
                <c:pt idx="196" formatCode="General">
                  <c:v>3</c:v>
                </c:pt>
                <c:pt idx="197" formatCode="General">
                  <c:v>3</c:v>
                </c:pt>
                <c:pt idx="198" formatCode="General">
                  <c:v>3</c:v>
                </c:pt>
                <c:pt idx="199" formatCode="General">
                  <c:v>3</c:v>
                </c:pt>
                <c:pt idx="200" formatCode="General">
                  <c:v>3</c:v>
                </c:pt>
                <c:pt idx="201" formatCode="General">
                  <c:v>3</c:v>
                </c:pt>
                <c:pt idx="202" formatCode="General">
                  <c:v>3</c:v>
                </c:pt>
                <c:pt idx="203" formatCode="General">
                  <c:v>3</c:v>
                </c:pt>
                <c:pt idx="204" formatCode="General">
                  <c:v>3</c:v>
                </c:pt>
                <c:pt idx="205" formatCode="General">
                  <c:v>3</c:v>
                </c:pt>
                <c:pt idx="206" formatCode="General">
                  <c:v>3</c:v>
                </c:pt>
                <c:pt idx="207" formatCode="General">
                  <c:v>3</c:v>
                </c:pt>
                <c:pt idx="208" formatCode="General">
                  <c:v>3</c:v>
                </c:pt>
                <c:pt idx="209" formatCode="General">
                  <c:v>3</c:v>
                </c:pt>
                <c:pt idx="210" formatCode="General">
                  <c:v>3</c:v>
                </c:pt>
                <c:pt idx="211" formatCode="General">
                  <c:v>3</c:v>
                </c:pt>
                <c:pt idx="212" formatCode="General">
                  <c:v>3</c:v>
                </c:pt>
                <c:pt idx="213" formatCode="General">
                  <c:v>3</c:v>
                </c:pt>
                <c:pt idx="214" formatCode="General">
                  <c:v>3</c:v>
                </c:pt>
                <c:pt idx="215" formatCode="General">
                  <c:v>3</c:v>
                </c:pt>
                <c:pt idx="216" formatCode="General">
                  <c:v>3</c:v>
                </c:pt>
                <c:pt idx="217" formatCode="General">
                  <c:v>3</c:v>
                </c:pt>
                <c:pt idx="218" formatCode="General">
                  <c:v>3</c:v>
                </c:pt>
                <c:pt idx="219" formatCode="General">
                  <c:v>3</c:v>
                </c:pt>
                <c:pt idx="220" formatCode="General">
                  <c:v>3</c:v>
                </c:pt>
                <c:pt idx="221" formatCode="General">
                  <c:v>3</c:v>
                </c:pt>
                <c:pt idx="222" formatCode="General">
                  <c:v>3</c:v>
                </c:pt>
                <c:pt idx="223" formatCode="General">
                  <c:v>3</c:v>
                </c:pt>
                <c:pt idx="224" formatCode="General">
                  <c:v>3</c:v>
                </c:pt>
                <c:pt idx="225" formatCode="General">
                  <c:v>3</c:v>
                </c:pt>
                <c:pt idx="226" formatCode="General">
                  <c:v>3</c:v>
                </c:pt>
                <c:pt idx="227" formatCode="General">
                  <c:v>3</c:v>
                </c:pt>
                <c:pt idx="228" formatCode="General">
                  <c:v>3</c:v>
                </c:pt>
                <c:pt idx="229" formatCode="General">
                  <c:v>3</c:v>
                </c:pt>
                <c:pt idx="230" formatCode="General">
                  <c:v>3</c:v>
                </c:pt>
                <c:pt idx="231" formatCode="General">
                  <c:v>3</c:v>
                </c:pt>
                <c:pt idx="232" formatCode="General">
                  <c:v>3</c:v>
                </c:pt>
                <c:pt idx="233" formatCode="General">
                  <c:v>3</c:v>
                </c:pt>
                <c:pt idx="234" formatCode="General">
                  <c:v>3</c:v>
                </c:pt>
                <c:pt idx="235" formatCode="General">
                  <c:v>3</c:v>
                </c:pt>
                <c:pt idx="236" formatCode="General">
                  <c:v>3</c:v>
                </c:pt>
                <c:pt idx="237" formatCode="General">
                  <c:v>3</c:v>
                </c:pt>
                <c:pt idx="238" formatCode="General">
                  <c:v>3</c:v>
                </c:pt>
                <c:pt idx="239" formatCode="General">
                  <c:v>3</c:v>
                </c:pt>
                <c:pt idx="240" formatCode="General">
                  <c:v>3</c:v>
                </c:pt>
                <c:pt idx="241" formatCode="General">
                  <c:v>3</c:v>
                </c:pt>
                <c:pt idx="242" formatCode="General">
                  <c:v>3</c:v>
                </c:pt>
                <c:pt idx="243" formatCode="General">
                  <c:v>3</c:v>
                </c:pt>
                <c:pt idx="244" formatCode="General">
                  <c:v>3</c:v>
                </c:pt>
                <c:pt idx="245" formatCode="General">
                  <c:v>3</c:v>
                </c:pt>
                <c:pt idx="246" formatCode="General">
                  <c:v>3</c:v>
                </c:pt>
                <c:pt idx="247" formatCode="General">
                  <c:v>3</c:v>
                </c:pt>
                <c:pt idx="248" formatCode="General">
                  <c:v>3</c:v>
                </c:pt>
                <c:pt idx="249" formatCode="General">
                  <c:v>3</c:v>
                </c:pt>
                <c:pt idx="250" formatCode="General">
                  <c:v>3</c:v>
                </c:pt>
                <c:pt idx="251" formatCode="General">
                  <c:v>3</c:v>
                </c:pt>
                <c:pt idx="252" formatCode="General">
                  <c:v>3</c:v>
                </c:pt>
                <c:pt idx="253" formatCode="General">
                  <c:v>3</c:v>
                </c:pt>
                <c:pt idx="254" formatCode="General">
                  <c:v>3</c:v>
                </c:pt>
                <c:pt idx="255" formatCode="General">
                  <c:v>3</c:v>
                </c:pt>
                <c:pt idx="256" formatCode="General">
                  <c:v>3</c:v>
                </c:pt>
                <c:pt idx="257" formatCode="General">
                  <c:v>3</c:v>
                </c:pt>
                <c:pt idx="258" formatCode="General">
                  <c:v>3</c:v>
                </c:pt>
                <c:pt idx="259" formatCode="General">
                  <c:v>3</c:v>
                </c:pt>
                <c:pt idx="260" formatCode="General">
                  <c:v>3</c:v>
                </c:pt>
                <c:pt idx="261" formatCode="General">
                  <c:v>3</c:v>
                </c:pt>
                <c:pt idx="262" formatCode="General">
                  <c:v>3</c:v>
                </c:pt>
                <c:pt idx="263" formatCode="General">
                  <c:v>3</c:v>
                </c:pt>
                <c:pt idx="264" formatCode="General">
                  <c:v>3</c:v>
                </c:pt>
                <c:pt idx="265" formatCode="General">
                  <c:v>3</c:v>
                </c:pt>
                <c:pt idx="266" formatCode="General">
                  <c:v>3</c:v>
                </c:pt>
                <c:pt idx="267" formatCode="General">
                  <c:v>3</c:v>
                </c:pt>
                <c:pt idx="268" formatCode="General">
                  <c:v>3</c:v>
                </c:pt>
                <c:pt idx="269" formatCode="General">
                  <c:v>3</c:v>
                </c:pt>
                <c:pt idx="270" formatCode="General">
                  <c:v>3</c:v>
                </c:pt>
                <c:pt idx="271" formatCode="General">
                  <c:v>3</c:v>
                </c:pt>
                <c:pt idx="272" formatCode="General">
                  <c:v>3</c:v>
                </c:pt>
                <c:pt idx="273" formatCode="General">
                  <c:v>3</c:v>
                </c:pt>
                <c:pt idx="274" formatCode="General">
                  <c:v>3</c:v>
                </c:pt>
                <c:pt idx="275" formatCode="General">
                  <c:v>3</c:v>
                </c:pt>
                <c:pt idx="276" formatCode="General">
                  <c:v>3</c:v>
                </c:pt>
                <c:pt idx="277" formatCode="General">
                  <c:v>3</c:v>
                </c:pt>
                <c:pt idx="278" formatCode="General">
                  <c:v>3</c:v>
                </c:pt>
                <c:pt idx="279" formatCode="General">
                  <c:v>3</c:v>
                </c:pt>
                <c:pt idx="280" formatCode="General">
                  <c:v>3</c:v>
                </c:pt>
                <c:pt idx="281" formatCode="General">
                  <c:v>3</c:v>
                </c:pt>
                <c:pt idx="282" formatCode="General">
                  <c:v>3</c:v>
                </c:pt>
                <c:pt idx="283" formatCode="General">
                  <c:v>3</c:v>
                </c:pt>
                <c:pt idx="284" formatCode="General">
                  <c:v>3</c:v>
                </c:pt>
                <c:pt idx="285" formatCode="General">
                  <c:v>3</c:v>
                </c:pt>
                <c:pt idx="286" formatCode="General">
                  <c:v>3</c:v>
                </c:pt>
                <c:pt idx="287" formatCode="General">
                  <c:v>3</c:v>
                </c:pt>
                <c:pt idx="288" formatCode="General">
                  <c:v>3</c:v>
                </c:pt>
                <c:pt idx="289" formatCode="General">
                  <c:v>3</c:v>
                </c:pt>
                <c:pt idx="290" formatCode="General">
                  <c:v>3</c:v>
                </c:pt>
                <c:pt idx="291" formatCode="General">
                  <c:v>3</c:v>
                </c:pt>
                <c:pt idx="292" formatCode="General">
                  <c:v>3</c:v>
                </c:pt>
                <c:pt idx="293" formatCode="General">
                  <c:v>3</c:v>
                </c:pt>
                <c:pt idx="294" formatCode="General">
                  <c:v>3</c:v>
                </c:pt>
                <c:pt idx="295" formatCode="General">
                  <c:v>3</c:v>
                </c:pt>
                <c:pt idx="296" formatCode="General">
                  <c:v>3</c:v>
                </c:pt>
                <c:pt idx="297" formatCode="General">
                  <c:v>3</c:v>
                </c:pt>
                <c:pt idx="298" formatCode="General">
                  <c:v>3</c:v>
                </c:pt>
                <c:pt idx="299" formatCode="General">
                  <c:v>3</c:v>
                </c:pt>
                <c:pt idx="300" formatCode="General">
                  <c:v>3</c:v>
                </c:pt>
                <c:pt idx="301" formatCode="General">
                  <c:v>3</c:v>
                </c:pt>
                <c:pt idx="302" formatCode="General">
                  <c:v>3</c:v>
                </c:pt>
                <c:pt idx="303" formatCode="General">
                  <c:v>3</c:v>
                </c:pt>
                <c:pt idx="304" formatCode="General">
                  <c:v>3</c:v>
                </c:pt>
                <c:pt idx="305" formatCode="General">
                  <c:v>3</c:v>
                </c:pt>
                <c:pt idx="306" formatCode="General">
                  <c:v>3</c:v>
                </c:pt>
                <c:pt idx="307" formatCode="General">
                  <c:v>3</c:v>
                </c:pt>
                <c:pt idx="308" formatCode="General">
                  <c:v>3</c:v>
                </c:pt>
                <c:pt idx="309" formatCode="General">
                  <c:v>3</c:v>
                </c:pt>
                <c:pt idx="310" formatCode="General">
                  <c:v>3</c:v>
                </c:pt>
                <c:pt idx="311" formatCode="General">
                  <c:v>3</c:v>
                </c:pt>
                <c:pt idx="312" formatCode="General">
                  <c:v>3</c:v>
                </c:pt>
                <c:pt idx="313" formatCode="General">
                  <c:v>3</c:v>
                </c:pt>
                <c:pt idx="314" formatCode="General">
                  <c:v>3</c:v>
                </c:pt>
                <c:pt idx="315" formatCode="General">
                  <c:v>3</c:v>
                </c:pt>
                <c:pt idx="316" formatCode="General">
                  <c:v>3</c:v>
                </c:pt>
                <c:pt idx="317" formatCode="General">
                  <c:v>3</c:v>
                </c:pt>
                <c:pt idx="318" formatCode="General">
                  <c:v>3</c:v>
                </c:pt>
                <c:pt idx="319" formatCode="General">
                  <c:v>3</c:v>
                </c:pt>
                <c:pt idx="320" formatCode="General">
                  <c:v>3</c:v>
                </c:pt>
                <c:pt idx="321" formatCode="General">
                  <c:v>3</c:v>
                </c:pt>
                <c:pt idx="322" formatCode="General">
                  <c:v>3</c:v>
                </c:pt>
                <c:pt idx="323" formatCode="General">
                  <c:v>3</c:v>
                </c:pt>
                <c:pt idx="324" formatCode="General">
                  <c:v>3</c:v>
                </c:pt>
                <c:pt idx="325" formatCode="General">
                  <c:v>3</c:v>
                </c:pt>
                <c:pt idx="326" formatCode="General">
                  <c:v>3</c:v>
                </c:pt>
                <c:pt idx="327" formatCode="General">
                  <c:v>3</c:v>
                </c:pt>
                <c:pt idx="328" formatCode="General">
                  <c:v>3</c:v>
                </c:pt>
                <c:pt idx="329" formatCode="General">
                  <c:v>3</c:v>
                </c:pt>
                <c:pt idx="330" formatCode="General">
                  <c:v>3</c:v>
                </c:pt>
                <c:pt idx="331" formatCode="General">
                  <c:v>3</c:v>
                </c:pt>
                <c:pt idx="332" formatCode="General">
                  <c:v>3</c:v>
                </c:pt>
                <c:pt idx="333" formatCode="General">
                  <c:v>3</c:v>
                </c:pt>
                <c:pt idx="334" formatCode="General">
                  <c:v>3</c:v>
                </c:pt>
                <c:pt idx="335" formatCode="General">
                  <c:v>3</c:v>
                </c:pt>
                <c:pt idx="336" formatCode="General">
                  <c:v>3</c:v>
                </c:pt>
                <c:pt idx="337" formatCode="General">
                  <c:v>3</c:v>
                </c:pt>
                <c:pt idx="338" formatCode="General">
                  <c:v>3</c:v>
                </c:pt>
                <c:pt idx="339" formatCode="General">
                  <c:v>3</c:v>
                </c:pt>
                <c:pt idx="340" formatCode="General">
                  <c:v>3</c:v>
                </c:pt>
                <c:pt idx="341" formatCode="General">
                  <c:v>3</c:v>
                </c:pt>
                <c:pt idx="342" formatCode="General">
                  <c:v>3</c:v>
                </c:pt>
                <c:pt idx="343" formatCode="General">
                  <c:v>3</c:v>
                </c:pt>
                <c:pt idx="344" formatCode="General">
                  <c:v>3</c:v>
                </c:pt>
                <c:pt idx="345" formatCode="General">
                  <c:v>3</c:v>
                </c:pt>
                <c:pt idx="346" formatCode="General">
                  <c:v>3</c:v>
                </c:pt>
                <c:pt idx="347" formatCode="General">
                  <c:v>3</c:v>
                </c:pt>
                <c:pt idx="348" formatCode="General">
                  <c:v>3</c:v>
                </c:pt>
                <c:pt idx="349" formatCode="General">
                  <c:v>3</c:v>
                </c:pt>
                <c:pt idx="350" formatCode="General">
                  <c:v>3</c:v>
                </c:pt>
                <c:pt idx="351" formatCode="General">
                  <c:v>3</c:v>
                </c:pt>
                <c:pt idx="352" formatCode="General">
                  <c:v>3</c:v>
                </c:pt>
                <c:pt idx="353" formatCode="General">
                  <c:v>3</c:v>
                </c:pt>
                <c:pt idx="354" formatCode="General">
                  <c:v>3</c:v>
                </c:pt>
                <c:pt idx="355" formatCode="General">
                  <c:v>3</c:v>
                </c:pt>
                <c:pt idx="356" formatCode="General">
                  <c:v>3</c:v>
                </c:pt>
                <c:pt idx="357" formatCode="General">
                  <c:v>3</c:v>
                </c:pt>
                <c:pt idx="358" formatCode="General">
                  <c:v>3</c:v>
                </c:pt>
                <c:pt idx="359" formatCode="General">
                  <c:v>3</c:v>
                </c:pt>
                <c:pt idx="360" formatCode="General">
                  <c:v>3</c:v>
                </c:pt>
                <c:pt idx="361" formatCode="General">
                  <c:v>3</c:v>
                </c:pt>
                <c:pt idx="362" formatCode="General">
                  <c:v>3</c:v>
                </c:pt>
                <c:pt idx="363" formatCode="General">
                  <c:v>3</c:v>
                </c:pt>
                <c:pt idx="364" formatCode="General">
                  <c:v>3</c:v>
                </c:pt>
                <c:pt idx="365" formatCode="General">
                  <c:v>3</c:v>
                </c:pt>
                <c:pt idx="366" formatCode="General">
                  <c:v>3</c:v>
                </c:pt>
                <c:pt idx="367" formatCode="General">
                  <c:v>3</c:v>
                </c:pt>
                <c:pt idx="368" formatCode="General">
                  <c:v>3</c:v>
                </c:pt>
                <c:pt idx="369" formatCode="General">
                  <c:v>3</c:v>
                </c:pt>
                <c:pt idx="370" formatCode="General">
                  <c:v>3</c:v>
                </c:pt>
                <c:pt idx="371" formatCode="General">
                  <c:v>3</c:v>
                </c:pt>
                <c:pt idx="372" formatCode="General">
                  <c:v>3</c:v>
                </c:pt>
                <c:pt idx="373" formatCode="General">
                  <c:v>3</c:v>
                </c:pt>
                <c:pt idx="374" formatCode="General">
                  <c:v>3</c:v>
                </c:pt>
                <c:pt idx="375" formatCode="General">
                  <c:v>3</c:v>
                </c:pt>
                <c:pt idx="376" formatCode="General">
                  <c:v>3</c:v>
                </c:pt>
                <c:pt idx="377" formatCode="General">
                  <c:v>3</c:v>
                </c:pt>
                <c:pt idx="378" formatCode="General">
                  <c:v>3</c:v>
                </c:pt>
                <c:pt idx="379" formatCode="General">
                  <c:v>3</c:v>
                </c:pt>
                <c:pt idx="380" formatCode="General">
                  <c:v>3</c:v>
                </c:pt>
                <c:pt idx="381" formatCode="General">
                  <c:v>3</c:v>
                </c:pt>
                <c:pt idx="382" formatCode="General">
                  <c:v>3</c:v>
                </c:pt>
                <c:pt idx="383" formatCode="General">
                  <c:v>3</c:v>
                </c:pt>
                <c:pt idx="384" formatCode="General">
                  <c:v>3</c:v>
                </c:pt>
                <c:pt idx="385" formatCode="General">
                  <c:v>3</c:v>
                </c:pt>
                <c:pt idx="386" formatCode="General">
                  <c:v>3</c:v>
                </c:pt>
                <c:pt idx="387" formatCode="General">
                  <c:v>3</c:v>
                </c:pt>
                <c:pt idx="388" formatCode="General">
                  <c:v>3</c:v>
                </c:pt>
                <c:pt idx="389" formatCode="General">
                  <c:v>3</c:v>
                </c:pt>
                <c:pt idx="390" formatCode="General">
                  <c:v>3</c:v>
                </c:pt>
                <c:pt idx="391" formatCode="General">
                  <c:v>3</c:v>
                </c:pt>
                <c:pt idx="392" formatCode="General">
                  <c:v>3</c:v>
                </c:pt>
                <c:pt idx="393" formatCode="General">
                  <c:v>3</c:v>
                </c:pt>
                <c:pt idx="394" formatCode="General">
                  <c:v>3</c:v>
                </c:pt>
                <c:pt idx="395" formatCode="General">
                  <c:v>3</c:v>
                </c:pt>
                <c:pt idx="396" formatCode="General">
                  <c:v>3</c:v>
                </c:pt>
                <c:pt idx="397" formatCode="General">
                  <c:v>3</c:v>
                </c:pt>
                <c:pt idx="398" formatCode="General">
                  <c:v>3</c:v>
                </c:pt>
                <c:pt idx="399" formatCode="General">
                  <c:v>3</c:v>
                </c:pt>
                <c:pt idx="400" formatCode="General">
                  <c:v>3</c:v>
                </c:pt>
                <c:pt idx="401" formatCode="General">
                  <c:v>3</c:v>
                </c:pt>
                <c:pt idx="402" formatCode="General">
                  <c:v>3</c:v>
                </c:pt>
                <c:pt idx="403" formatCode="General">
                  <c:v>3</c:v>
                </c:pt>
                <c:pt idx="404" formatCode="General">
                  <c:v>3</c:v>
                </c:pt>
                <c:pt idx="405" formatCode="General">
                  <c:v>3</c:v>
                </c:pt>
                <c:pt idx="406" formatCode="General">
                  <c:v>3</c:v>
                </c:pt>
                <c:pt idx="407" formatCode="General">
                  <c:v>3</c:v>
                </c:pt>
                <c:pt idx="408" formatCode="General">
                  <c:v>3</c:v>
                </c:pt>
                <c:pt idx="409" formatCode="General">
                  <c:v>3</c:v>
                </c:pt>
                <c:pt idx="410" formatCode="General">
                  <c:v>3</c:v>
                </c:pt>
                <c:pt idx="411" formatCode="General">
                  <c:v>3</c:v>
                </c:pt>
                <c:pt idx="412" formatCode="General">
                  <c:v>3</c:v>
                </c:pt>
                <c:pt idx="413" formatCode="General">
                  <c:v>3</c:v>
                </c:pt>
                <c:pt idx="414" formatCode="General">
                  <c:v>3</c:v>
                </c:pt>
                <c:pt idx="415" formatCode="General">
                  <c:v>3</c:v>
                </c:pt>
                <c:pt idx="416" formatCode="General">
                  <c:v>3</c:v>
                </c:pt>
                <c:pt idx="417" formatCode="General">
                  <c:v>3</c:v>
                </c:pt>
                <c:pt idx="418" formatCode="General">
                  <c:v>3</c:v>
                </c:pt>
                <c:pt idx="419" formatCode="General">
                  <c:v>3</c:v>
                </c:pt>
                <c:pt idx="420" formatCode="General">
                  <c:v>3</c:v>
                </c:pt>
                <c:pt idx="421" formatCode="General">
                  <c:v>3</c:v>
                </c:pt>
                <c:pt idx="422" formatCode="General">
                  <c:v>3</c:v>
                </c:pt>
                <c:pt idx="423" formatCode="General">
                  <c:v>3</c:v>
                </c:pt>
                <c:pt idx="424" formatCode="General">
                  <c:v>3</c:v>
                </c:pt>
                <c:pt idx="425" formatCode="General">
                  <c:v>3</c:v>
                </c:pt>
                <c:pt idx="426" formatCode="General">
                  <c:v>3</c:v>
                </c:pt>
                <c:pt idx="427" formatCode="General">
                  <c:v>3</c:v>
                </c:pt>
                <c:pt idx="428" formatCode="General">
                  <c:v>3</c:v>
                </c:pt>
                <c:pt idx="429" formatCode="General">
                  <c:v>3</c:v>
                </c:pt>
                <c:pt idx="430" formatCode="General">
                  <c:v>3</c:v>
                </c:pt>
                <c:pt idx="431" formatCode="General">
                  <c:v>3</c:v>
                </c:pt>
                <c:pt idx="432" formatCode="General">
                  <c:v>3</c:v>
                </c:pt>
                <c:pt idx="433" formatCode="General">
                  <c:v>3</c:v>
                </c:pt>
                <c:pt idx="434" formatCode="General">
                  <c:v>3</c:v>
                </c:pt>
                <c:pt idx="435" formatCode="General">
                  <c:v>3</c:v>
                </c:pt>
                <c:pt idx="436" formatCode="General">
                  <c:v>3</c:v>
                </c:pt>
                <c:pt idx="437" formatCode="General">
                  <c:v>3</c:v>
                </c:pt>
                <c:pt idx="438" formatCode="General">
                  <c:v>3</c:v>
                </c:pt>
                <c:pt idx="439" formatCode="General">
                  <c:v>3</c:v>
                </c:pt>
                <c:pt idx="440" formatCode="General">
                  <c:v>3</c:v>
                </c:pt>
                <c:pt idx="441" formatCode="General">
                  <c:v>3</c:v>
                </c:pt>
                <c:pt idx="442" formatCode="General">
                  <c:v>3</c:v>
                </c:pt>
                <c:pt idx="443" formatCode="General">
                  <c:v>3</c:v>
                </c:pt>
                <c:pt idx="444" formatCode="General">
                  <c:v>3</c:v>
                </c:pt>
                <c:pt idx="445" formatCode="General">
                  <c:v>3</c:v>
                </c:pt>
                <c:pt idx="446" formatCode="General">
                  <c:v>3</c:v>
                </c:pt>
                <c:pt idx="447" formatCode="General">
                  <c:v>3</c:v>
                </c:pt>
                <c:pt idx="448" formatCode="General">
                  <c:v>3</c:v>
                </c:pt>
                <c:pt idx="449" formatCode="General">
                  <c:v>3</c:v>
                </c:pt>
                <c:pt idx="450" formatCode="General">
                  <c:v>3</c:v>
                </c:pt>
                <c:pt idx="451" formatCode="General">
                  <c:v>3</c:v>
                </c:pt>
                <c:pt idx="452" formatCode="General">
                  <c:v>3</c:v>
                </c:pt>
                <c:pt idx="453" formatCode="General">
                  <c:v>3</c:v>
                </c:pt>
                <c:pt idx="454" formatCode="General">
                  <c:v>3</c:v>
                </c:pt>
                <c:pt idx="455" formatCode="General">
                  <c:v>3</c:v>
                </c:pt>
                <c:pt idx="456" formatCode="General">
                  <c:v>3</c:v>
                </c:pt>
                <c:pt idx="457" formatCode="General">
                  <c:v>3</c:v>
                </c:pt>
                <c:pt idx="458" formatCode="General">
                  <c:v>3</c:v>
                </c:pt>
                <c:pt idx="459" formatCode="General">
                  <c:v>3</c:v>
                </c:pt>
                <c:pt idx="460" formatCode="General">
                  <c:v>3</c:v>
                </c:pt>
                <c:pt idx="461" formatCode="General">
                  <c:v>3</c:v>
                </c:pt>
                <c:pt idx="462" formatCode="General">
                  <c:v>3</c:v>
                </c:pt>
                <c:pt idx="463" formatCode="General">
                  <c:v>3</c:v>
                </c:pt>
                <c:pt idx="464" formatCode="General">
                  <c:v>3</c:v>
                </c:pt>
                <c:pt idx="465" formatCode="General">
                  <c:v>3</c:v>
                </c:pt>
                <c:pt idx="466" formatCode="General">
                  <c:v>3</c:v>
                </c:pt>
                <c:pt idx="467" formatCode="General">
                  <c:v>3</c:v>
                </c:pt>
                <c:pt idx="468" formatCode="General">
                  <c:v>3</c:v>
                </c:pt>
                <c:pt idx="469" formatCode="General">
                  <c:v>3</c:v>
                </c:pt>
                <c:pt idx="470" formatCode="General">
                  <c:v>3</c:v>
                </c:pt>
                <c:pt idx="471" formatCode="General">
                  <c:v>3</c:v>
                </c:pt>
                <c:pt idx="472" formatCode="General">
                  <c:v>3</c:v>
                </c:pt>
                <c:pt idx="473" formatCode="General">
                  <c:v>3</c:v>
                </c:pt>
                <c:pt idx="474" formatCode="General">
                  <c:v>3</c:v>
                </c:pt>
                <c:pt idx="475" formatCode="General">
                  <c:v>3</c:v>
                </c:pt>
                <c:pt idx="476" formatCode="General">
                  <c:v>3</c:v>
                </c:pt>
                <c:pt idx="477" formatCode="General">
                  <c:v>3</c:v>
                </c:pt>
                <c:pt idx="478" formatCode="General">
                  <c:v>3</c:v>
                </c:pt>
                <c:pt idx="479" formatCode="General">
                  <c:v>3</c:v>
                </c:pt>
                <c:pt idx="480" formatCode="General">
                  <c:v>3</c:v>
                </c:pt>
                <c:pt idx="481" formatCode="General">
                  <c:v>3</c:v>
                </c:pt>
                <c:pt idx="482" formatCode="General">
                  <c:v>3</c:v>
                </c:pt>
                <c:pt idx="483" formatCode="General">
                  <c:v>3</c:v>
                </c:pt>
                <c:pt idx="484" formatCode="General">
                  <c:v>3</c:v>
                </c:pt>
                <c:pt idx="485" formatCode="General">
                  <c:v>3</c:v>
                </c:pt>
                <c:pt idx="486" formatCode="General">
                  <c:v>3</c:v>
                </c:pt>
                <c:pt idx="487" formatCode="General">
                  <c:v>3</c:v>
                </c:pt>
                <c:pt idx="488" formatCode="General">
                  <c:v>3</c:v>
                </c:pt>
                <c:pt idx="489" formatCode="General">
                  <c:v>3</c:v>
                </c:pt>
                <c:pt idx="490" formatCode="General">
                  <c:v>3</c:v>
                </c:pt>
                <c:pt idx="491" formatCode="General">
                  <c:v>3</c:v>
                </c:pt>
                <c:pt idx="492" formatCode="General">
                  <c:v>3</c:v>
                </c:pt>
                <c:pt idx="493" formatCode="General">
                  <c:v>3</c:v>
                </c:pt>
                <c:pt idx="494" formatCode="General">
                  <c:v>3</c:v>
                </c:pt>
                <c:pt idx="495" formatCode="General">
                  <c:v>3</c:v>
                </c:pt>
                <c:pt idx="496" formatCode="General">
                  <c:v>3</c:v>
                </c:pt>
                <c:pt idx="497" formatCode="General">
                  <c:v>3</c:v>
                </c:pt>
                <c:pt idx="498" formatCode="General">
                  <c:v>3</c:v>
                </c:pt>
                <c:pt idx="499" formatCode="General">
                  <c:v>3</c:v>
                </c:pt>
                <c:pt idx="500" formatCode="General">
                  <c:v>3</c:v>
                </c:pt>
                <c:pt idx="501" formatCode="General">
                  <c:v>3</c:v>
                </c:pt>
                <c:pt idx="502" formatCode="General">
                  <c:v>3</c:v>
                </c:pt>
                <c:pt idx="503" formatCode="General">
                  <c:v>3</c:v>
                </c:pt>
                <c:pt idx="504" formatCode="General">
                  <c:v>3</c:v>
                </c:pt>
                <c:pt idx="505" formatCode="General">
                  <c:v>3</c:v>
                </c:pt>
                <c:pt idx="506" formatCode="General">
                  <c:v>3</c:v>
                </c:pt>
                <c:pt idx="507" formatCode="General">
                  <c:v>3</c:v>
                </c:pt>
                <c:pt idx="508" formatCode="General">
                  <c:v>3</c:v>
                </c:pt>
                <c:pt idx="509" formatCode="General">
                  <c:v>3</c:v>
                </c:pt>
                <c:pt idx="510" formatCode="General">
                  <c:v>3</c:v>
                </c:pt>
                <c:pt idx="511" formatCode="General">
                  <c:v>3</c:v>
                </c:pt>
                <c:pt idx="512" formatCode="General">
                  <c:v>3</c:v>
                </c:pt>
                <c:pt idx="513" formatCode="General">
                  <c:v>3</c:v>
                </c:pt>
                <c:pt idx="514" formatCode="General">
                  <c:v>3</c:v>
                </c:pt>
                <c:pt idx="515" formatCode="General">
                  <c:v>3</c:v>
                </c:pt>
                <c:pt idx="516" formatCode="General">
                  <c:v>3</c:v>
                </c:pt>
                <c:pt idx="517" formatCode="General">
                  <c:v>3</c:v>
                </c:pt>
                <c:pt idx="518" formatCode="General">
                  <c:v>3</c:v>
                </c:pt>
                <c:pt idx="519" formatCode="General">
                  <c:v>3</c:v>
                </c:pt>
                <c:pt idx="520" formatCode="General">
                  <c:v>3</c:v>
                </c:pt>
                <c:pt idx="521" formatCode="General">
                  <c:v>3</c:v>
                </c:pt>
                <c:pt idx="522" formatCode="General">
                  <c:v>3</c:v>
                </c:pt>
                <c:pt idx="523" formatCode="General">
                  <c:v>3</c:v>
                </c:pt>
                <c:pt idx="524" formatCode="General">
                  <c:v>3</c:v>
                </c:pt>
                <c:pt idx="525" formatCode="General">
                  <c:v>3</c:v>
                </c:pt>
                <c:pt idx="526" formatCode="General">
                  <c:v>3</c:v>
                </c:pt>
                <c:pt idx="527" formatCode="General">
                  <c:v>3</c:v>
                </c:pt>
                <c:pt idx="528" formatCode="General">
                  <c:v>3</c:v>
                </c:pt>
                <c:pt idx="529" formatCode="General">
                  <c:v>3</c:v>
                </c:pt>
                <c:pt idx="530" formatCode="General">
                  <c:v>3</c:v>
                </c:pt>
                <c:pt idx="531" formatCode="General">
                  <c:v>3</c:v>
                </c:pt>
                <c:pt idx="532" formatCode="General">
                  <c:v>3</c:v>
                </c:pt>
                <c:pt idx="533" formatCode="General">
                  <c:v>3</c:v>
                </c:pt>
                <c:pt idx="534" formatCode="General">
                  <c:v>3</c:v>
                </c:pt>
                <c:pt idx="535" formatCode="General">
                  <c:v>3</c:v>
                </c:pt>
                <c:pt idx="536" formatCode="General">
                  <c:v>3</c:v>
                </c:pt>
                <c:pt idx="537" formatCode="General">
                  <c:v>3</c:v>
                </c:pt>
                <c:pt idx="538" formatCode="General">
                  <c:v>3</c:v>
                </c:pt>
                <c:pt idx="539" formatCode="General">
                  <c:v>3</c:v>
                </c:pt>
                <c:pt idx="540" formatCode="General">
                  <c:v>3</c:v>
                </c:pt>
                <c:pt idx="541" formatCode="General">
                  <c:v>3</c:v>
                </c:pt>
                <c:pt idx="542" formatCode="General">
                  <c:v>3</c:v>
                </c:pt>
                <c:pt idx="543" formatCode="General">
                  <c:v>3</c:v>
                </c:pt>
                <c:pt idx="544" formatCode="General">
                  <c:v>3</c:v>
                </c:pt>
                <c:pt idx="545" formatCode="General">
                  <c:v>3</c:v>
                </c:pt>
                <c:pt idx="546" formatCode="General">
                  <c:v>3</c:v>
                </c:pt>
                <c:pt idx="547" formatCode="General">
                  <c:v>3</c:v>
                </c:pt>
                <c:pt idx="548" formatCode="General">
                  <c:v>3</c:v>
                </c:pt>
                <c:pt idx="549" formatCode="General">
                  <c:v>3</c:v>
                </c:pt>
                <c:pt idx="550" formatCode="General">
                  <c:v>3</c:v>
                </c:pt>
                <c:pt idx="551" formatCode="General">
                  <c:v>3</c:v>
                </c:pt>
                <c:pt idx="552" formatCode="General">
                  <c:v>3</c:v>
                </c:pt>
                <c:pt idx="553" formatCode="General">
                  <c:v>3</c:v>
                </c:pt>
                <c:pt idx="554" formatCode="General">
                  <c:v>3</c:v>
                </c:pt>
                <c:pt idx="555" formatCode="General">
                  <c:v>3</c:v>
                </c:pt>
                <c:pt idx="556" formatCode="General">
                  <c:v>3</c:v>
                </c:pt>
                <c:pt idx="557" formatCode="General">
                  <c:v>3</c:v>
                </c:pt>
                <c:pt idx="558" formatCode="General">
                  <c:v>3</c:v>
                </c:pt>
                <c:pt idx="559" formatCode="General">
                  <c:v>3</c:v>
                </c:pt>
                <c:pt idx="560" formatCode="General">
                  <c:v>3</c:v>
                </c:pt>
                <c:pt idx="561" formatCode="General">
                  <c:v>3</c:v>
                </c:pt>
                <c:pt idx="562" formatCode="General">
                  <c:v>3</c:v>
                </c:pt>
                <c:pt idx="563" formatCode="General">
                  <c:v>3</c:v>
                </c:pt>
                <c:pt idx="564" formatCode="General">
                  <c:v>3</c:v>
                </c:pt>
                <c:pt idx="565" formatCode="General">
                  <c:v>3</c:v>
                </c:pt>
                <c:pt idx="566" formatCode="General">
                  <c:v>3</c:v>
                </c:pt>
                <c:pt idx="567" formatCode="General">
                  <c:v>3</c:v>
                </c:pt>
                <c:pt idx="568" formatCode="General">
                  <c:v>3</c:v>
                </c:pt>
                <c:pt idx="569" formatCode="General">
                  <c:v>3</c:v>
                </c:pt>
                <c:pt idx="570" formatCode="General">
                  <c:v>3</c:v>
                </c:pt>
                <c:pt idx="571" formatCode="General">
                  <c:v>3</c:v>
                </c:pt>
                <c:pt idx="572" formatCode="General">
                  <c:v>3</c:v>
                </c:pt>
                <c:pt idx="573" formatCode="General">
                  <c:v>3</c:v>
                </c:pt>
                <c:pt idx="574" formatCode="General">
                  <c:v>3</c:v>
                </c:pt>
                <c:pt idx="575" formatCode="General">
                  <c:v>3</c:v>
                </c:pt>
                <c:pt idx="576" formatCode="General">
                  <c:v>3</c:v>
                </c:pt>
                <c:pt idx="577" formatCode="General">
                  <c:v>3</c:v>
                </c:pt>
                <c:pt idx="578" formatCode="General">
                  <c:v>3</c:v>
                </c:pt>
                <c:pt idx="579" formatCode="General">
                  <c:v>3</c:v>
                </c:pt>
                <c:pt idx="580" formatCode="General">
                  <c:v>3</c:v>
                </c:pt>
                <c:pt idx="581" formatCode="General">
                  <c:v>3</c:v>
                </c:pt>
                <c:pt idx="582" formatCode="General">
                  <c:v>3</c:v>
                </c:pt>
                <c:pt idx="583" formatCode="General">
                  <c:v>3</c:v>
                </c:pt>
                <c:pt idx="584" formatCode="General">
                  <c:v>3</c:v>
                </c:pt>
                <c:pt idx="585" formatCode="General">
                  <c:v>3</c:v>
                </c:pt>
                <c:pt idx="586" formatCode="General">
                  <c:v>3</c:v>
                </c:pt>
                <c:pt idx="587" formatCode="General">
                  <c:v>3</c:v>
                </c:pt>
                <c:pt idx="588" formatCode="General">
                  <c:v>3</c:v>
                </c:pt>
                <c:pt idx="589" formatCode="General">
                  <c:v>3</c:v>
                </c:pt>
                <c:pt idx="590" formatCode="General">
                  <c:v>3</c:v>
                </c:pt>
                <c:pt idx="591" formatCode="General">
                  <c:v>3</c:v>
                </c:pt>
                <c:pt idx="592" formatCode="General">
                  <c:v>3</c:v>
                </c:pt>
                <c:pt idx="593" formatCode="General">
                  <c:v>3</c:v>
                </c:pt>
                <c:pt idx="594" formatCode="General">
                  <c:v>3</c:v>
                </c:pt>
                <c:pt idx="595" formatCode="General">
                  <c:v>3</c:v>
                </c:pt>
                <c:pt idx="596" formatCode="General">
                  <c:v>3</c:v>
                </c:pt>
                <c:pt idx="597" formatCode="General">
                  <c:v>3</c:v>
                </c:pt>
                <c:pt idx="598" formatCode="General">
                  <c:v>3</c:v>
                </c:pt>
                <c:pt idx="599" formatCode="General">
                  <c:v>3</c:v>
                </c:pt>
                <c:pt idx="600" formatCode="General">
                  <c:v>3</c:v>
                </c:pt>
                <c:pt idx="601" formatCode="General">
                  <c:v>3</c:v>
                </c:pt>
                <c:pt idx="602" formatCode="General">
                  <c:v>3</c:v>
                </c:pt>
                <c:pt idx="603" formatCode="General">
                  <c:v>3</c:v>
                </c:pt>
                <c:pt idx="604" formatCode="General">
                  <c:v>3</c:v>
                </c:pt>
                <c:pt idx="605" formatCode="General">
                  <c:v>3</c:v>
                </c:pt>
                <c:pt idx="606" formatCode="General">
                  <c:v>3</c:v>
                </c:pt>
                <c:pt idx="607" formatCode="General">
                  <c:v>3</c:v>
                </c:pt>
                <c:pt idx="608" formatCode="General">
                  <c:v>3</c:v>
                </c:pt>
                <c:pt idx="609" formatCode="General">
                  <c:v>3</c:v>
                </c:pt>
                <c:pt idx="610" formatCode="General">
                  <c:v>3</c:v>
                </c:pt>
                <c:pt idx="611" formatCode="General">
                  <c:v>3</c:v>
                </c:pt>
                <c:pt idx="612" formatCode="General">
                  <c:v>3</c:v>
                </c:pt>
                <c:pt idx="613" formatCode="General">
                  <c:v>3</c:v>
                </c:pt>
                <c:pt idx="614" formatCode="General">
                  <c:v>3</c:v>
                </c:pt>
                <c:pt idx="615" formatCode="General">
                  <c:v>3</c:v>
                </c:pt>
                <c:pt idx="616" formatCode="General">
                  <c:v>3</c:v>
                </c:pt>
                <c:pt idx="617" formatCode="General">
                  <c:v>3</c:v>
                </c:pt>
                <c:pt idx="618" formatCode="General">
                  <c:v>3</c:v>
                </c:pt>
                <c:pt idx="619" formatCode="General">
                  <c:v>3</c:v>
                </c:pt>
                <c:pt idx="620" formatCode="General">
                  <c:v>3</c:v>
                </c:pt>
                <c:pt idx="621" formatCode="General">
                  <c:v>3</c:v>
                </c:pt>
                <c:pt idx="622" formatCode="General">
                  <c:v>3</c:v>
                </c:pt>
                <c:pt idx="623" formatCode="General">
                  <c:v>3</c:v>
                </c:pt>
                <c:pt idx="624" formatCode="General">
                  <c:v>3</c:v>
                </c:pt>
                <c:pt idx="625" formatCode="General">
                  <c:v>3</c:v>
                </c:pt>
                <c:pt idx="626" formatCode="General">
                  <c:v>3</c:v>
                </c:pt>
                <c:pt idx="627" formatCode="General">
                  <c:v>3</c:v>
                </c:pt>
                <c:pt idx="628" formatCode="General">
                  <c:v>3</c:v>
                </c:pt>
                <c:pt idx="629" formatCode="General">
                  <c:v>3</c:v>
                </c:pt>
                <c:pt idx="630" formatCode="General">
                  <c:v>3</c:v>
                </c:pt>
                <c:pt idx="631" formatCode="General">
                  <c:v>3</c:v>
                </c:pt>
                <c:pt idx="632" formatCode="General">
                  <c:v>3</c:v>
                </c:pt>
                <c:pt idx="633" formatCode="General">
                  <c:v>3</c:v>
                </c:pt>
                <c:pt idx="634" formatCode="General">
                  <c:v>3</c:v>
                </c:pt>
                <c:pt idx="635" formatCode="General">
                  <c:v>3</c:v>
                </c:pt>
                <c:pt idx="636" formatCode="General">
                  <c:v>3</c:v>
                </c:pt>
                <c:pt idx="637" formatCode="General">
                  <c:v>3</c:v>
                </c:pt>
                <c:pt idx="638" formatCode="General">
                  <c:v>3</c:v>
                </c:pt>
                <c:pt idx="639" formatCode="General">
                  <c:v>3</c:v>
                </c:pt>
                <c:pt idx="640" formatCode="General">
                  <c:v>3</c:v>
                </c:pt>
                <c:pt idx="641" formatCode="General">
                  <c:v>3</c:v>
                </c:pt>
                <c:pt idx="642" formatCode="General">
                  <c:v>3</c:v>
                </c:pt>
                <c:pt idx="643" formatCode="General">
                  <c:v>3</c:v>
                </c:pt>
                <c:pt idx="644" formatCode="General">
                  <c:v>3</c:v>
                </c:pt>
                <c:pt idx="645" formatCode="General">
                  <c:v>3</c:v>
                </c:pt>
                <c:pt idx="646" formatCode="General">
                  <c:v>3</c:v>
                </c:pt>
                <c:pt idx="647" formatCode="General">
                  <c:v>3</c:v>
                </c:pt>
                <c:pt idx="648" formatCode="General">
                  <c:v>3</c:v>
                </c:pt>
                <c:pt idx="649" formatCode="General">
                  <c:v>3</c:v>
                </c:pt>
                <c:pt idx="650" formatCode="General">
                  <c:v>3</c:v>
                </c:pt>
                <c:pt idx="651" formatCode="General">
                  <c:v>3</c:v>
                </c:pt>
                <c:pt idx="652" formatCode="General">
                  <c:v>3</c:v>
                </c:pt>
                <c:pt idx="653" formatCode="General">
                  <c:v>3</c:v>
                </c:pt>
                <c:pt idx="654" formatCode="General">
                  <c:v>3</c:v>
                </c:pt>
                <c:pt idx="655" formatCode="General">
                  <c:v>3</c:v>
                </c:pt>
                <c:pt idx="656" formatCode="General">
                  <c:v>3</c:v>
                </c:pt>
                <c:pt idx="657" formatCode="General">
                  <c:v>3</c:v>
                </c:pt>
                <c:pt idx="658" formatCode="General">
                  <c:v>3</c:v>
                </c:pt>
                <c:pt idx="659" formatCode="General">
                  <c:v>3</c:v>
                </c:pt>
                <c:pt idx="660" formatCode="General">
                  <c:v>3</c:v>
                </c:pt>
                <c:pt idx="661" formatCode="General">
                  <c:v>3</c:v>
                </c:pt>
                <c:pt idx="662" formatCode="General">
                  <c:v>3</c:v>
                </c:pt>
                <c:pt idx="663" formatCode="General">
                  <c:v>3</c:v>
                </c:pt>
                <c:pt idx="664" formatCode="General">
                  <c:v>3</c:v>
                </c:pt>
                <c:pt idx="665" formatCode="General">
                  <c:v>3</c:v>
                </c:pt>
                <c:pt idx="666" formatCode="General">
                  <c:v>3</c:v>
                </c:pt>
                <c:pt idx="667" formatCode="General">
                  <c:v>3</c:v>
                </c:pt>
                <c:pt idx="668" formatCode="General">
                  <c:v>3</c:v>
                </c:pt>
                <c:pt idx="669" formatCode="General">
                  <c:v>3</c:v>
                </c:pt>
                <c:pt idx="670" formatCode="General">
                  <c:v>3</c:v>
                </c:pt>
                <c:pt idx="671" formatCode="General">
                  <c:v>3</c:v>
                </c:pt>
                <c:pt idx="672" formatCode="General">
                  <c:v>3</c:v>
                </c:pt>
                <c:pt idx="673" formatCode="General">
                  <c:v>3</c:v>
                </c:pt>
                <c:pt idx="674" formatCode="General">
                  <c:v>3</c:v>
                </c:pt>
                <c:pt idx="675" formatCode="General">
                  <c:v>3</c:v>
                </c:pt>
                <c:pt idx="676" formatCode="General">
                  <c:v>3</c:v>
                </c:pt>
                <c:pt idx="677" formatCode="General">
                  <c:v>3</c:v>
                </c:pt>
                <c:pt idx="678" formatCode="General">
                  <c:v>3</c:v>
                </c:pt>
                <c:pt idx="679" formatCode="General">
                  <c:v>3</c:v>
                </c:pt>
                <c:pt idx="680" formatCode="General">
                  <c:v>3</c:v>
                </c:pt>
                <c:pt idx="681" formatCode="General">
                  <c:v>3</c:v>
                </c:pt>
                <c:pt idx="682" formatCode="General">
                  <c:v>3</c:v>
                </c:pt>
                <c:pt idx="683" formatCode="General">
                  <c:v>3</c:v>
                </c:pt>
                <c:pt idx="684" formatCode="General">
                  <c:v>3</c:v>
                </c:pt>
                <c:pt idx="685" formatCode="General">
                  <c:v>3</c:v>
                </c:pt>
                <c:pt idx="686" formatCode="General">
                  <c:v>3</c:v>
                </c:pt>
                <c:pt idx="687" formatCode="General">
                  <c:v>3</c:v>
                </c:pt>
                <c:pt idx="688" formatCode="General">
                  <c:v>3</c:v>
                </c:pt>
                <c:pt idx="689" formatCode="General">
                  <c:v>3</c:v>
                </c:pt>
                <c:pt idx="690" formatCode="General">
                  <c:v>3</c:v>
                </c:pt>
                <c:pt idx="691" formatCode="General">
                  <c:v>3</c:v>
                </c:pt>
                <c:pt idx="692" formatCode="General">
                  <c:v>3</c:v>
                </c:pt>
                <c:pt idx="693" formatCode="General">
                  <c:v>3</c:v>
                </c:pt>
                <c:pt idx="694" formatCode="General">
                  <c:v>3</c:v>
                </c:pt>
                <c:pt idx="695" formatCode="General">
                  <c:v>3</c:v>
                </c:pt>
                <c:pt idx="696" formatCode="General">
                  <c:v>3</c:v>
                </c:pt>
                <c:pt idx="697" formatCode="General">
                  <c:v>3</c:v>
                </c:pt>
                <c:pt idx="698" formatCode="General">
                  <c:v>3</c:v>
                </c:pt>
                <c:pt idx="699" formatCode="General">
                  <c:v>3</c:v>
                </c:pt>
                <c:pt idx="700" formatCode="General">
                  <c:v>3</c:v>
                </c:pt>
                <c:pt idx="701" formatCode="General">
                  <c:v>3</c:v>
                </c:pt>
                <c:pt idx="702" formatCode="General">
                  <c:v>3</c:v>
                </c:pt>
                <c:pt idx="703" formatCode="General">
                  <c:v>3</c:v>
                </c:pt>
                <c:pt idx="704" formatCode="General">
                  <c:v>3</c:v>
                </c:pt>
                <c:pt idx="705" formatCode="General">
                  <c:v>3</c:v>
                </c:pt>
                <c:pt idx="706" formatCode="General">
                  <c:v>3</c:v>
                </c:pt>
                <c:pt idx="707" formatCode="General">
                  <c:v>3</c:v>
                </c:pt>
                <c:pt idx="708" formatCode="General">
                  <c:v>3</c:v>
                </c:pt>
                <c:pt idx="709" formatCode="General">
                  <c:v>3</c:v>
                </c:pt>
                <c:pt idx="710" formatCode="General">
                  <c:v>3</c:v>
                </c:pt>
                <c:pt idx="711" formatCode="General">
                  <c:v>3</c:v>
                </c:pt>
                <c:pt idx="712" formatCode="General">
                  <c:v>3</c:v>
                </c:pt>
                <c:pt idx="713" formatCode="General">
                  <c:v>3</c:v>
                </c:pt>
                <c:pt idx="714" formatCode="General">
                  <c:v>3</c:v>
                </c:pt>
                <c:pt idx="715" formatCode="General">
                  <c:v>3</c:v>
                </c:pt>
                <c:pt idx="716" formatCode="General">
                  <c:v>3</c:v>
                </c:pt>
                <c:pt idx="717" formatCode="General">
                  <c:v>3</c:v>
                </c:pt>
                <c:pt idx="718" formatCode="General">
                  <c:v>3</c:v>
                </c:pt>
                <c:pt idx="719" formatCode="General">
                  <c:v>3</c:v>
                </c:pt>
                <c:pt idx="720" formatCode="General">
                  <c:v>3</c:v>
                </c:pt>
                <c:pt idx="721" formatCode="General">
                  <c:v>3</c:v>
                </c:pt>
                <c:pt idx="722" formatCode="General">
                  <c:v>3</c:v>
                </c:pt>
                <c:pt idx="723" formatCode="General">
                  <c:v>3</c:v>
                </c:pt>
                <c:pt idx="724" formatCode="General">
                  <c:v>3</c:v>
                </c:pt>
                <c:pt idx="725" formatCode="General">
                  <c:v>3</c:v>
                </c:pt>
                <c:pt idx="726" formatCode="General">
                  <c:v>3</c:v>
                </c:pt>
                <c:pt idx="727" formatCode="General">
                  <c:v>3</c:v>
                </c:pt>
                <c:pt idx="728" formatCode="General">
                  <c:v>3</c:v>
                </c:pt>
                <c:pt idx="729" formatCode="General">
                  <c:v>3</c:v>
                </c:pt>
                <c:pt idx="730" formatCode="General">
                  <c:v>3</c:v>
                </c:pt>
                <c:pt idx="731" formatCode="General">
                  <c:v>3</c:v>
                </c:pt>
                <c:pt idx="732" formatCode="General">
                  <c:v>3</c:v>
                </c:pt>
                <c:pt idx="733" formatCode="General">
                  <c:v>3</c:v>
                </c:pt>
                <c:pt idx="734" formatCode="General">
                  <c:v>3</c:v>
                </c:pt>
                <c:pt idx="735" formatCode="General">
                  <c:v>3</c:v>
                </c:pt>
                <c:pt idx="736" formatCode="General">
                  <c:v>3</c:v>
                </c:pt>
                <c:pt idx="737" formatCode="General">
                  <c:v>3</c:v>
                </c:pt>
                <c:pt idx="738" formatCode="General">
                  <c:v>3</c:v>
                </c:pt>
                <c:pt idx="739" formatCode="General">
                  <c:v>3</c:v>
                </c:pt>
                <c:pt idx="740" formatCode="General">
                  <c:v>3</c:v>
                </c:pt>
                <c:pt idx="741" formatCode="General">
                  <c:v>3</c:v>
                </c:pt>
                <c:pt idx="742" formatCode="General">
                  <c:v>3</c:v>
                </c:pt>
                <c:pt idx="743" formatCode="General">
                  <c:v>3</c:v>
                </c:pt>
                <c:pt idx="744" formatCode="General">
                  <c:v>3</c:v>
                </c:pt>
                <c:pt idx="745" formatCode="General">
                  <c:v>3</c:v>
                </c:pt>
                <c:pt idx="746" formatCode="General">
                  <c:v>3</c:v>
                </c:pt>
                <c:pt idx="747" formatCode="General">
                  <c:v>3</c:v>
                </c:pt>
                <c:pt idx="748" formatCode="General">
                  <c:v>3</c:v>
                </c:pt>
                <c:pt idx="749" formatCode="General">
                  <c:v>3</c:v>
                </c:pt>
                <c:pt idx="750" formatCode="General">
                  <c:v>3</c:v>
                </c:pt>
                <c:pt idx="751" formatCode="General">
                  <c:v>3</c:v>
                </c:pt>
                <c:pt idx="752" formatCode="General">
                  <c:v>3</c:v>
                </c:pt>
                <c:pt idx="753" formatCode="General">
                  <c:v>3</c:v>
                </c:pt>
                <c:pt idx="754" formatCode="General">
                  <c:v>3</c:v>
                </c:pt>
                <c:pt idx="755" formatCode="General">
                  <c:v>3</c:v>
                </c:pt>
                <c:pt idx="756" formatCode="General">
                  <c:v>3</c:v>
                </c:pt>
                <c:pt idx="757" formatCode="General">
                  <c:v>3</c:v>
                </c:pt>
                <c:pt idx="758" formatCode="General">
                  <c:v>3</c:v>
                </c:pt>
                <c:pt idx="759" formatCode="General">
                  <c:v>3</c:v>
                </c:pt>
                <c:pt idx="760" formatCode="General">
                  <c:v>3</c:v>
                </c:pt>
                <c:pt idx="761" formatCode="General">
                  <c:v>3</c:v>
                </c:pt>
                <c:pt idx="762" formatCode="General">
                  <c:v>3</c:v>
                </c:pt>
                <c:pt idx="763" formatCode="General">
                  <c:v>3</c:v>
                </c:pt>
                <c:pt idx="764" formatCode="General">
                  <c:v>3</c:v>
                </c:pt>
                <c:pt idx="765" formatCode="General">
                  <c:v>3</c:v>
                </c:pt>
                <c:pt idx="766" formatCode="General">
                  <c:v>3</c:v>
                </c:pt>
                <c:pt idx="767" formatCode="General">
                  <c:v>3</c:v>
                </c:pt>
                <c:pt idx="768" formatCode="General">
                  <c:v>3</c:v>
                </c:pt>
                <c:pt idx="769" formatCode="General">
                  <c:v>3</c:v>
                </c:pt>
                <c:pt idx="770" formatCode="General">
                  <c:v>3</c:v>
                </c:pt>
                <c:pt idx="771" formatCode="General">
                  <c:v>3</c:v>
                </c:pt>
                <c:pt idx="772" formatCode="General">
                  <c:v>3</c:v>
                </c:pt>
                <c:pt idx="773" formatCode="General">
                  <c:v>3</c:v>
                </c:pt>
                <c:pt idx="774" formatCode="General">
                  <c:v>3</c:v>
                </c:pt>
                <c:pt idx="775" formatCode="General">
                  <c:v>3</c:v>
                </c:pt>
                <c:pt idx="776" formatCode="General">
                  <c:v>3</c:v>
                </c:pt>
                <c:pt idx="777" formatCode="General">
                  <c:v>3</c:v>
                </c:pt>
                <c:pt idx="778" formatCode="General">
                  <c:v>3</c:v>
                </c:pt>
                <c:pt idx="779" formatCode="General">
                  <c:v>3</c:v>
                </c:pt>
                <c:pt idx="780" formatCode="General">
                  <c:v>3</c:v>
                </c:pt>
                <c:pt idx="781" formatCode="General">
                  <c:v>3</c:v>
                </c:pt>
                <c:pt idx="782" formatCode="General">
                  <c:v>3</c:v>
                </c:pt>
                <c:pt idx="783" formatCode="General">
                  <c:v>3</c:v>
                </c:pt>
                <c:pt idx="784" formatCode="General">
                  <c:v>3</c:v>
                </c:pt>
                <c:pt idx="785" formatCode="General">
                  <c:v>3</c:v>
                </c:pt>
                <c:pt idx="786" formatCode="General">
                  <c:v>3</c:v>
                </c:pt>
                <c:pt idx="787" formatCode="General">
                  <c:v>3</c:v>
                </c:pt>
                <c:pt idx="788" formatCode="General">
                  <c:v>3</c:v>
                </c:pt>
                <c:pt idx="789" formatCode="General">
                  <c:v>3</c:v>
                </c:pt>
                <c:pt idx="790" formatCode="General">
                  <c:v>3</c:v>
                </c:pt>
                <c:pt idx="791" formatCode="General">
                  <c:v>3</c:v>
                </c:pt>
                <c:pt idx="792" formatCode="General">
                  <c:v>3</c:v>
                </c:pt>
                <c:pt idx="793" formatCode="General">
                  <c:v>3</c:v>
                </c:pt>
                <c:pt idx="794" formatCode="General">
                  <c:v>3</c:v>
                </c:pt>
                <c:pt idx="795" formatCode="General">
                  <c:v>3</c:v>
                </c:pt>
                <c:pt idx="796" formatCode="General">
                  <c:v>3</c:v>
                </c:pt>
                <c:pt idx="797" formatCode="General">
                  <c:v>3</c:v>
                </c:pt>
                <c:pt idx="798" formatCode="General">
                  <c:v>3</c:v>
                </c:pt>
                <c:pt idx="799" formatCode="General">
                  <c:v>3</c:v>
                </c:pt>
                <c:pt idx="800" formatCode="General">
                  <c:v>3</c:v>
                </c:pt>
                <c:pt idx="801" formatCode="General">
                  <c:v>3</c:v>
                </c:pt>
                <c:pt idx="802" formatCode="General">
                  <c:v>3</c:v>
                </c:pt>
                <c:pt idx="803" formatCode="General">
                  <c:v>3</c:v>
                </c:pt>
                <c:pt idx="804" formatCode="General">
                  <c:v>3</c:v>
                </c:pt>
                <c:pt idx="805" formatCode="General">
                  <c:v>3</c:v>
                </c:pt>
                <c:pt idx="806" formatCode="General">
                  <c:v>3</c:v>
                </c:pt>
                <c:pt idx="807" formatCode="General">
                  <c:v>3</c:v>
                </c:pt>
                <c:pt idx="808" formatCode="General">
                  <c:v>3</c:v>
                </c:pt>
                <c:pt idx="809" formatCode="General">
                  <c:v>3</c:v>
                </c:pt>
                <c:pt idx="810" formatCode="General">
                  <c:v>3</c:v>
                </c:pt>
                <c:pt idx="811" formatCode="General">
                  <c:v>3</c:v>
                </c:pt>
                <c:pt idx="812" formatCode="General">
                  <c:v>3</c:v>
                </c:pt>
                <c:pt idx="813" formatCode="General">
                  <c:v>3</c:v>
                </c:pt>
                <c:pt idx="814" formatCode="General">
                  <c:v>3</c:v>
                </c:pt>
                <c:pt idx="815" formatCode="General">
                  <c:v>3</c:v>
                </c:pt>
                <c:pt idx="816" formatCode="General">
                  <c:v>3</c:v>
                </c:pt>
                <c:pt idx="817" formatCode="General">
                  <c:v>3</c:v>
                </c:pt>
                <c:pt idx="818" formatCode="General">
                  <c:v>3</c:v>
                </c:pt>
                <c:pt idx="819" formatCode="General">
                  <c:v>3</c:v>
                </c:pt>
                <c:pt idx="820" formatCode="General">
                  <c:v>3</c:v>
                </c:pt>
                <c:pt idx="821" formatCode="General">
                  <c:v>3</c:v>
                </c:pt>
                <c:pt idx="822" formatCode="General">
                  <c:v>3</c:v>
                </c:pt>
                <c:pt idx="823" formatCode="General">
                  <c:v>3</c:v>
                </c:pt>
                <c:pt idx="824" formatCode="General">
                  <c:v>3</c:v>
                </c:pt>
                <c:pt idx="825" formatCode="General">
                  <c:v>3</c:v>
                </c:pt>
                <c:pt idx="826" formatCode="General">
                  <c:v>3</c:v>
                </c:pt>
                <c:pt idx="827" formatCode="General">
                  <c:v>3</c:v>
                </c:pt>
                <c:pt idx="828" formatCode="General">
                  <c:v>3</c:v>
                </c:pt>
                <c:pt idx="829" formatCode="General">
                  <c:v>3</c:v>
                </c:pt>
                <c:pt idx="830" formatCode="General">
                  <c:v>3</c:v>
                </c:pt>
                <c:pt idx="831" formatCode="General">
                  <c:v>3</c:v>
                </c:pt>
                <c:pt idx="832" formatCode="General">
                  <c:v>3</c:v>
                </c:pt>
                <c:pt idx="833" formatCode="General">
                  <c:v>3</c:v>
                </c:pt>
                <c:pt idx="834" formatCode="General">
                  <c:v>3</c:v>
                </c:pt>
                <c:pt idx="835" formatCode="General">
                  <c:v>3</c:v>
                </c:pt>
                <c:pt idx="836" formatCode="General">
                  <c:v>3</c:v>
                </c:pt>
                <c:pt idx="837" formatCode="General">
                  <c:v>3</c:v>
                </c:pt>
                <c:pt idx="838" formatCode="General">
                  <c:v>3</c:v>
                </c:pt>
                <c:pt idx="839" formatCode="General">
                  <c:v>3</c:v>
                </c:pt>
                <c:pt idx="840" formatCode="General">
                  <c:v>3</c:v>
                </c:pt>
                <c:pt idx="841" formatCode="General">
                  <c:v>3</c:v>
                </c:pt>
                <c:pt idx="842" formatCode="General">
                  <c:v>3</c:v>
                </c:pt>
                <c:pt idx="843" formatCode="General">
                  <c:v>3</c:v>
                </c:pt>
                <c:pt idx="844" formatCode="General">
                  <c:v>3</c:v>
                </c:pt>
                <c:pt idx="845" formatCode="General">
                  <c:v>3</c:v>
                </c:pt>
                <c:pt idx="846" formatCode="General">
                  <c:v>3</c:v>
                </c:pt>
                <c:pt idx="847" formatCode="General">
                  <c:v>3</c:v>
                </c:pt>
                <c:pt idx="848" formatCode="General">
                  <c:v>3</c:v>
                </c:pt>
                <c:pt idx="849" formatCode="General">
                  <c:v>3</c:v>
                </c:pt>
                <c:pt idx="850" formatCode="General">
                  <c:v>3</c:v>
                </c:pt>
                <c:pt idx="851" formatCode="General">
                  <c:v>3</c:v>
                </c:pt>
                <c:pt idx="852" formatCode="General">
                  <c:v>3</c:v>
                </c:pt>
                <c:pt idx="853" formatCode="General">
                  <c:v>3</c:v>
                </c:pt>
                <c:pt idx="854" formatCode="General">
                  <c:v>3</c:v>
                </c:pt>
                <c:pt idx="855" formatCode="General">
                  <c:v>3</c:v>
                </c:pt>
                <c:pt idx="856" formatCode="General">
                  <c:v>3</c:v>
                </c:pt>
                <c:pt idx="857" formatCode="General">
                  <c:v>3</c:v>
                </c:pt>
                <c:pt idx="858" formatCode="General">
                  <c:v>3</c:v>
                </c:pt>
                <c:pt idx="859" formatCode="General">
                  <c:v>3</c:v>
                </c:pt>
                <c:pt idx="860" formatCode="General">
                  <c:v>3</c:v>
                </c:pt>
                <c:pt idx="861" formatCode="General">
                  <c:v>3</c:v>
                </c:pt>
                <c:pt idx="862" formatCode="General">
                  <c:v>3</c:v>
                </c:pt>
                <c:pt idx="863" formatCode="General">
                  <c:v>3</c:v>
                </c:pt>
                <c:pt idx="864" formatCode="General">
                  <c:v>3</c:v>
                </c:pt>
                <c:pt idx="865" formatCode="General">
                  <c:v>3</c:v>
                </c:pt>
                <c:pt idx="866" formatCode="General">
                  <c:v>3</c:v>
                </c:pt>
                <c:pt idx="867" formatCode="General">
                  <c:v>3</c:v>
                </c:pt>
                <c:pt idx="868" formatCode="General">
                  <c:v>3</c:v>
                </c:pt>
                <c:pt idx="869" formatCode="General">
                  <c:v>3</c:v>
                </c:pt>
                <c:pt idx="870" formatCode="General">
                  <c:v>3</c:v>
                </c:pt>
                <c:pt idx="871" formatCode="General">
                  <c:v>3</c:v>
                </c:pt>
                <c:pt idx="872" formatCode="General">
                  <c:v>3</c:v>
                </c:pt>
                <c:pt idx="873" formatCode="General">
                  <c:v>3</c:v>
                </c:pt>
                <c:pt idx="874" formatCode="General">
                  <c:v>3</c:v>
                </c:pt>
                <c:pt idx="875" formatCode="General">
                  <c:v>3</c:v>
                </c:pt>
                <c:pt idx="876" formatCode="General">
                  <c:v>3</c:v>
                </c:pt>
                <c:pt idx="877" formatCode="General">
                  <c:v>3</c:v>
                </c:pt>
                <c:pt idx="878" formatCode="General">
                  <c:v>3</c:v>
                </c:pt>
                <c:pt idx="879" formatCode="General">
                  <c:v>3</c:v>
                </c:pt>
                <c:pt idx="880" formatCode="General">
                  <c:v>3</c:v>
                </c:pt>
                <c:pt idx="881" formatCode="General">
                  <c:v>3</c:v>
                </c:pt>
                <c:pt idx="882" formatCode="General">
                  <c:v>3</c:v>
                </c:pt>
                <c:pt idx="883" formatCode="General">
                  <c:v>3</c:v>
                </c:pt>
                <c:pt idx="884" formatCode="General">
                  <c:v>3</c:v>
                </c:pt>
                <c:pt idx="885" formatCode="General">
                  <c:v>3</c:v>
                </c:pt>
                <c:pt idx="886" formatCode="General">
                  <c:v>3</c:v>
                </c:pt>
                <c:pt idx="887" formatCode="General">
                  <c:v>3</c:v>
                </c:pt>
                <c:pt idx="888" formatCode="General">
                  <c:v>3</c:v>
                </c:pt>
                <c:pt idx="889" formatCode="General">
                  <c:v>3</c:v>
                </c:pt>
                <c:pt idx="890" formatCode="General">
                  <c:v>3</c:v>
                </c:pt>
                <c:pt idx="891" formatCode="General">
                  <c:v>3</c:v>
                </c:pt>
                <c:pt idx="892" formatCode="General">
                  <c:v>3</c:v>
                </c:pt>
                <c:pt idx="893" formatCode="General">
                  <c:v>3</c:v>
                </c:pt>
                <c:pt idx="894" formatCode="General">
                  <c:v>3</c:v>
                </c:pt>
                <c:pt idx="895" formatCode="General">
                  <c:v>3</c:v>
                </c:pt>
                <c:pt idx="896" formatCode="General">
                  <c:v>3</c:v>
                </c:pt>
                <c:pt idx="897" formatCode="General">
                  <c:v>3</c:v>
                </c:pt>
                <c:pt idx="898" formatCode="General">
                  <c:v>3</c:v>
                </c:pt>
                <c:pt idx="899" formatCode="General">
                  <c:v>3</c:v>
                </c:pt>
                <c:pt idx="900" formatCode="General">
                  <c:v>3</c:v>
                </c:pt>
                <c:pt idx="901" formatCode="General">
                  <c:v>3</c:v>
                </c:pt>
                <c:pt idx="902" formatCode="General">
                  <c:v>3</c:v>
                </c:pt>
                <c:pt idx="903" formatCode="General">
                  <c:v>3</c:v>
                </c:pt>
                <c:pt idx="904" formatCode="General">
                  <c:v>3</c:v>
                </c:pt>
                <c:pt idx="905" formatCode="General">
                  <c:v>3</c:v>
                </c:pt>
                <c:pt idx="906" formatCode="General">
                  <c:v>3</c:v>
                </c:pt>
                <c:pt idx="907" formatCode="General">
                  <c:v>3</c:v>
                </c:pt>
                <c:pt idx="908" formatCode="General">
                  <c:v>3</c:v>
                </c:pt>
                <c:pt idx="909" formatCode="General">
                  <c:v>3</c:v>
                </c:pt>
                <c:pt idx="910" formatCode="General">
                  <c:v>3</c:v>
                </c:pt>
                <c:pt idx="911" formatCode="General">
                  <c:v>3</c:v>
                </c:pt>
                <c:pt idx="912" formatCode="General">
                  <c:v>3</c:v>
                </c:pt>
                <c:pt idx="913" formatCode="General">
                  <c:v>3</c:v>
                </c:pt>
                <c:pt idx="914" formatCode="General">
                  <c:v>3</c:v>
                </c:pt>
                <c:pt idx="915" formatCode="General">
                  <c:v>3</c:v>
                </c:pt>
                <c:pt idx="916" formatCode="General">
                  <c:v>3</c:v>
                </c:pt>
                <c:pt idx="917" formatCode="General">
                  <c:v>3</c:v>
                </c:pt>
                <c:pt idx="918" formatCode="General">
                  <c:v>3</c:v>
                </c:pt>
                <c:pt idx="919" formatCode="General">
                  <c:v>3</c:v>
                </c:pt>
                <c:pt idx="920" formatCode="General">
                  <c:v>3</c:v>
                </c:pt>
                <c:pt idx="921" formatCode="General">
                  <c:v>3</c:v>
                </c:pt>
                <c:pt idx="922" formatCode="General">
                  <c:v>3</c:v>
                </c:pt>
                <c:pt idx="923" formatCode="General">
                  <c:v>3</c:v>
                </c:pt>
                <c:pt idx="924" formatCode="General">
                  <c:v>3</c:v>
                </c:pt>
                <c:pt idx="925" formatCode="General">
                  <c:v>3</c:v>
                </c:pt>
                <c:pt idx="926" formatCode="General">
                  <c:v>3</c:v>
                </c:pt>
                <c:pt idx="927" formatCode="General">
                  <c:v>3</c:v>
                </c:pt>
                <c:pt idx="928" formatCode="General">
                  <c:v>3</c:v>
                </c:pt>
                <c:pt idx="929" formatCode="General">
                  <c:v>3</c:v>
                </c:pt>
                <c:pt idx="930" formatCode="General">
                  <c:v>3</c:v>
                </c:pt>
                <c:pt idx="931" formatCode="General">
                  <c:v>3</c:v>
                </c:pt>
                <c:pt idx="932" formatCode="General">
                  <c:v>3</c:v>
                </c:pt>
                <c:pt idx="933" formatCode="General">
                  <c:v>3</c:v>
                </c:pt>
                <c:pt idx="934" formatCode="General">
                  <c:v>3</c:v>
                </c:pt>
                <c:pt idx="935" formatCode="General">
                  <c:v>3</c:v>
                </c:pt>
                <c:pt idx="936" formatCode="General">
                  <c:v>3</c:v>
                </c:pt>
                <c:pt idx="937" formatCode="General">
                  <c:v>3</c:v>
                </c:pt>
                <c:pt idx="938" formatCode="General">
                  <c:v>3</c:v>
                </c:pt>
                <c:pt idx="939" formatCode="General">
                  <c:v>3</c:v>
                </c:pt>
                <c:pt idx="940" formatCode="General">
                  <c:v>3</c:v>
                </c:pt>
                <c:pt idx="941" formatCode="General">
                  <c:v>3</c:v>
                </c:pt>
                <c:pt idx="942" formatCode="General">
                  <c:v>3</c:v>
                </c:pt>
                <c:pt idx="943" formatCode="General">
                  <c:v>3</c:v>
                </c:pt>
                <c:pt idx="944" formatCode="General">
                  <c:v>3</c:v>
                </c:pt>
                <c:pt idx="945" formatCode="General">
                  <c:v>3</c:v>
                </c:pt>
                <c:pt idx="946" formatCode="General">
                  <c:v>3</c:v>
                </c:pt>
                <c:pt idx="947" formatCode="General">
                  <c:v>3</c:v>
                </c:pt>
                <c:pt idx="948" formatCode="General">
                  <c:v>3</c:v>
                </c:pt>
                <c:pt idx="949" formatCode="General">
                  <c:v>3</c:v>
                </c:pt>
                <c:pt idx="950" formatCode="General">
                  <c:v>3</c:v>
                </c:pt>
                <c:pt idx="951" formatCode="General">
                  <c:v>3</c:v>
                </c:pt>
                <c:pt idx="952" formatCode="General">
                  <c:v>3</c:v>
                </c:pt>
                <c:pt idx="953" formatCode="General">
                  <c:v>3</c:v>
                </c:pt>
                <c:pt idx="954" formatCode="General">
                  <c:v>3</c:v>
                </c:pt>
                <c:pt idx="955" formatCode="General">
                  <c:v>3</c:v>
                </c:pt>
                <c:pt idx="956" formatCode="General">
                  <c:v>3</c:v>
                </c:pt>
                <c:pt idx="957" formatCode="General">
                  <c:v>3</c:v>
                </c:pt>
                <c:pt idx="958" formatCode="General">
                  <c:v>3</c:v>
                </c:pt>
                <c:pt idx="959" formatCode="General">
                  <c:v>3</c:v>
                </c:pt>
                <c:pt idx="960" formatCode="General">
                  <c:v>3</c:v>
                </c:pt>
                <c:pt idx="961" formatCode="General">
                  <c:v>3</c:v>
                </c:pt>
                <c:pt idx="962" formatCode="General">
                  <c:v>3</c:v>
                </c:pt>
                <c:pt idx="963" formatCode="General">
                  <c:v>3</c:v>
                </c:pt>
                <c:pt idx="964" formatCode="General">
                  <c:v>3</c:v>
                </c:pt>
                <c:pt idx="965" formatCode="General">
                  <c:v>3</c:v>
                </c:pt>
                <c:pt idx="966" formatCode="General">
                  <c:v>3</c:v>
                </c:pt>
                <c:pt idx="967" formatCode="General">
                  <c:v>3</c:v>
                </c:pt>
                <c:pt idx="968" formatCode="General">
                  <c:v>3</c:v>
                </c:pt>
                <c:pt idx="969" formatCode="General">
                  <c:v>3</c:v>
                </c:pt>
                <c:pt idx="970" formatCode="General">
                  <c:v>3</c:v>
                </c:pt>
                <c:pt idx="971" formatCode="General">
                  <c:v>3</c:v>
                </c:pt>
                <c:pt idx="972" formatCode="General">
                  <c:v>3</c:v>
                </c:pt>
                <c:pt idx="973" formatCode="General">
                  <c:v>3</c:v>
                </c:pt>
                <c:pt idx="974" formatCode="General">
                  <c:v>3</c:v>
                </c:pt>
                <c:pt idx="975" formatCode="General">
                  <c:v>3</c:v>
                </c:pt>
                <c:pt idx="976" formatCode="General">
                  <c:v>3</c:v>
                </c:pt>
                <c:pt idx="977" formatCode="General">
                  <c:v>3</c:v>
                </c:pt>
                <c:pt idx="978" formatCode="General">
                  <c:v>3</c:v>
                </c:pt>
                <c:pt idx="979" formatCode="General">
                  <c:v>3</c:v>
                </c:pt>
                <c:pt idx="980" formatCode="General">
                  <c:v>3</c:v>
                </c:pt>
                <c:pt idx="981" formatCode="General">
                  <c:v>3</c:v>
                </c:pt>
                <c:pt idx="982" formatCode="General">
                  <c:v>3</c:v>
                </c:pt>
                <c:pt idx="983" formatCode="General">
                  <c:v>3</c:v>
                </c:pt>
                <c:pt idx="984" formatCode="General">
                  <c:v>3</c:v>
                </c:pt>
                <c:pt idx="985" formatCode="General">
                  <c:v>3</c:v>
                </c:pt>
                <c:pt idx="986" formatCode="General">
                  <c:v>3</c:v>
                </c:pt>
                <c:pt idx="987" formatCode="General">
                  <c:v>3</c:v>
                </c:pt>
                <c:pt idx="988" formatCode="General">
                  <c:v>3</c:v>
                </c:pt>
                <c:pt idx="989" formatCode="General">
                  <c:v>3</c:v>
                </c:pt>
                <c:pt idx="990" formatCode="General">
                  <c:v>3</c:v>
                </c:pt>
                <c:pt idx="991" formatCode="General">
                  <c:v>3</c:v>
                </c:pt>
                <c:pt idx="992" formatCode="General">
                  <c:v>3</c:v>
                </c:pt>
                <c:pt idx="993" formatCode="General">
                  <c:v>3</c:v>
                </c:pt>
                <c:pt idx="994" formatCode="General">
                  <c:v>3</c:v>
                </c:pt>
                <c:pt idx="995" formatCode="General">
                  <c:v>3</c:v>
                </c:pt>
                <c:pt idx="996" formatCode="General">
                  <c:v>3</c:v>
                </c:pt>
                <c:pt idx="997" formatCode="General">
                  <c:v>3</c:v>
                </c:pt>
                <c:pt idx="998" formatCode="General">
                  <c:v>3</c:v>
                </c:pt>
                <c:pt idx="999" formatCode="General">
                  <c:v>3</c:v>
                </c:pt>
                <c:pt idx="1000" formatCode="General">
                  <c:v>3</c:v>
                </c:pt>
                <c:pt idx="1001" formatCode="General">
                  <c:v>3</c:v>
                </c:pt>
                <c:pt idx="1002" formatCode="General">
                  <c:v>3</c:v>
                </c:pt>
                <c:pt idx="1003" formatCode="General">
                  <c:v>3</c:v>
                </c:pt>
                <c:pt idx="1004" formatCode="General">
                  <c:v>3</c:v>
                </c:pt>
                <c:pt idx="1005" formatCode="General">
                  <c:v>3</c:v>
                </c:pt>
                <c:pt idx="1006" formatCode="General">
                  <c:v>3</c:v>
                </c:pt>
                <c:pt idx="1007" formatCode="General">
                  <c:v>3</c:v>
                </c:pt>
                <c:pt idx="1008" formatCode="General">
                  <c:v>3</c:v>
                </c:pt>
                <c:pt idx="1009" formatCode="General">
                  <c:v>3</c:v>
                </c:pt>
                <c:pt idx="1010" formatCode="General">
                  <c:v>3</c:v>
                </c:pt>
                <c:pt idx="1011" formatCode="General">
                  <c:v>3</c:v>
                </c:pt>
                <c:pt idx="1012" formatCode="General">
                  <c:v>3</c:v>
                </c:pt>
                <c:pt idx="1013" formatCode="General">
                  <c:v>3</c:v>
                </c:pt>
                <c:pt idx="1014" formatCode="General">
                  <c:v>3</c:v>
                </c:pt>
                <c:pt idx="1015" formatCode="General">
                  <c:v>3</c:v>
                </c:pt>
                <c:pt idx="1016" formatCode="General">
                  <c:v>3</c:v>
                </c:pt>
                <c:pt idx="1017" formatCode="General">
                  <c:v>3</c:v>
                </c:pt>
                <c:pt idx="1018" formatCode="General">
                  <c:v>3</c:v>
                </c:pt>
                <c:pt idx="1019" formatCode="General">
                  <c:v>3</c:v>
                </c:pt>
                <c:pt idx="1020" formatCode="General">
                  <c:v>3</c:v>
                </c:pt>
                <c:pt idx="1021" formatCode="General">
                  <c:v>3</c:v>
                </c:pt>
                <c:pt idx="1022" formatCode="General">
                  <c:v>3</c:v>
                </c:pt>
                <c:pt idx="1023" formatCode="General">
                  <c:v>3</c:v>
                </c:pt>
                <c:pt idx="1024" formatCode="General">
                  <c:v>3</c:v>
                </c:pt>
                <c:pt idx="1025" formatCode="General">
                  <c:v>3</c:v>
                </c:pt>
                <c:pt idx="1026" formatCode="General">
                  <c:v>3</c:v>
                </c:pt>
                <c:pt idx="1027" formatCode="General">
                  <c:v>3</c:v>
                </c:pt>
                <c:pt idx="1028" formatCode="General">
                  <c:v>3</c:v>
                </c:pt>
                <c:pt idx="1029" formatCode="General">
                  <c:v>3</c:v>
                </c:pt>
                <c:pt idx="1030" formatCode="General">
                  <c:v>3</c:v>
                </c:pt>
                <c:pt idx="1031" formatCode="General">
                  <c:v>3</c:v>
                </c:pt>
                <c:pt idx="1032" formatCode="General">
                  <c:v>3</c:v>
                </c:pt>
                <c:pt idx="1033" formatCode="General">
                  <c:v>3</c:v>
                </c:pt>
                <c:pt idx="1034" formatCode="General">
                  <c:v>3</c:v>
                </c:pt>
                <c:pt idx="1035" formatCode="General">
                  <c:v>3</c:v>
                </c:pt>
                <c:pt idx="1036" formatCode="General">
                  <c:v>3</c:v>
                </c:pt>
                <c:pt idx="1037" formatCode="General">
                  <c:v>3</c:v>
                </c:pt>
                <c:pt idx="1038" formatCode="General">
                  <c:v>3</c:v>
                </c:pt>
                <c:pt idx="1039" formatCode="General">
                  <c:v>3</c:v>
                </c:pt>
                <c:pt idx="1040" formatCode="General">
                  <c:v>3</c:v>
                </c:pt>
                <c:pt idx="1041" formatCode="General">
                  <c:v>3</c:v>
                </c:pt>
                <c:pt idx="1042" formatCode="General">
                  <c:v>3</c:v>
                </c:pt>
                <c:pt idx="1043" formatCode="General">
                  <c:v>3</c:v>
                </c:pt>
                <c:pt idx="1044" formatCode="General">
                  <c:v>3</c:v>
                </c:pt>
                <c:pt idx="1045" formatCode="General">
                  <c:v>3</c:v>
                </c:pt>
                <c:pt idx="1046" formatCode="General">
                  <c:v>3</c:v>
                </c:pt>
                <c:pt idx="1047" formatCode="General">
                  <c:v>3</c:v>
                </c:pt>
                <c:pt idx="1048" formatCode="General">
                  <c:v>3</c:v>
                </c:pt>
                <c:pt idx="1049" formatCode="General">
                  <c:v>3</c:v>
                </c:pt>
                <c:pt idx="1050" formatCode="General">
                  <c:v>3</c:v>
                </c:pt>
                <c:pt idx="1051" formatCode="General">
                  <c:v>3</c:v>
                </c:pt>
                <c:pt idx="1052" formatCode="General">
                  <c:v>3</c:v>
                </c:pt>
                <c:pt idx="1053" formatCode="General">
                  <c:v>3</c:v>
                </c:pt>
                <c:pt idx="1054" formatCode="General">
                  <c:v>3</c:v>
                </c:pt>
                <c:pt idx="1055" formatCode="General">
                  <c:v>3</c:v>
                </c:pt>
                <c:pt idx="1056" formatCode="General">
                  <c:v>3</c:v>
                </c:pt>
                <c:pt idx="1057" formatCode="General">
                  <c:v>3</c:v>
                </c:pt>
                <c:pt idx="1058" formatCode="General">
                  <c:v>3</c:v>
                </c:pt>
                <c:pt idx="1059" formatCode="General">
                  <c:v>3</c:v>
                </c:pt>
                <c:pt idx="1060" formatCode="General">
                  <c:v>3</c:v>
                </c:pt>
                <c:pt idx="1061" formatCode="General">
                  <c:v>3</c:v>
                </c:pt>
                <c:pt idx="1062" formatCode="General">
                  <c:v>3</c:v>
                </c:pt>
                <c:pt idx="1063" formatCode="General">
                  <c:v>3</c:v>
                </c:pt>
                <c:pt idx="1064" formatCode="General">
                  <c:v>3</c:v>
                </c:pt>
                <c:pt idx="1065" formatCode="General">
                  <c:v>3</c:v>
                </c:pt>
                <c:pt idx="1066" formatCode="General">
                  <c:v>3</c:v>
                </c:pt>
                <c:pt idx="1067" formatCode="General">
                  <c:v>3</c:v>
                </c:pt>
                <c:pt idx="1068" formatCode="General">
                  <c:v>3</c:v>
                </c:pt>
                <c:pt idx="1069" formatCode="General">
                  <c:v>3</c:v>
                </c:pt>
                <c:pt idx="1070" formatCode="General">
                  <c:v>3</c:v>
                </c:pt>
                <c:pt idx="1071" formatCode="General">
                  <c:v>3</c:v>
                </c:pt>
                <c:pt idx="1072" formatCode="General">
                  <c:v>3</c:v>
                </c:pt>
                <c:pt idx="1073" formatCode="General">
                  <c:v>3</c:v>
                </c:pt>
                <c:pt idx="1074" formatCode="General">
                  <c:v>3</c:v>
                </c:pt>
                <c:pt idx="1075" formatCode="General">
                  <c:v>3</c:v>
                </c:pt>
                <c:pt idx="1076" formatCode="General">
                  <c:v>3</c:v>
                </c:pt>
                <c:pt idx="1077" formatCode="General">
                  <c:v>3</c:v>
                </c:pt>
                <c:pt idx="1078" formatCode="General">
                  <c:v>3</c:v>
                </c:pt>
                <c:pt idx="1079" formatCode="General">
                  <c:v>3</c:v>
                </c:pt>
                <c:pt idx="1080" formatCode="General">
                  <c:v>3</c:v>
                </c:pt>
                <c:pt idx="1081" formatCode="General">
                  <c:v>3</c:v>
                </c:pt>
                <c:pt idx="1082" formatCode="General">
                  <c:v>3</c:v>
                </c:pt>
                <c:pt idx="1083" formatCode="General">
                  <c:v>3</c:v>
                </c:pt>
                <c:pt idx="1084" formatCode="General">
                  <c:v>3</c:v>
                </c:pt>
                <c:pt idx="1085" formatCode="General">
                  <c:v>3</c:v>
                </c:pt>
                <c:pt idx="1086" formatCode="General">
                  <c:v>3</c:v>
                </c:pt>
                <c:pt idx="1087" formatCode="General">
                  <c:v>3</c:v>
                </c:pt>
                <c:pt idx="1088" formatCode="General">
                  <c:v>3</c:v>
                </c:pt>
                <c:pt idx="1089" formatCode="General">
                  <c:v>3</c:v>
                </c:pt>
                <c:pt idx="1090" formatCode="General">
                  <c:v>3</c:v>
                </c:pt>
                <c:pt idx="1091" formatCode="General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59072"/>
        <c:axId val="253460864"/>
      </c:lineChart>
      <c:catAx>
        <c:axId val="253459072"/>
        <c:scaling>
          <c:orientation val="minMax"/>
        </c:scaling>
        <c:delete val="0"/>
        <c:axPos val="b"/>
        <c:numFmt formatCode="#,##0.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  <a:endParaRPr lang="it-IT"/>
          </a:p>
        </c:txPr>
        <c:crossAx val="253460864"/>
        <c:crossesAt val="0"/>
        <c:auto val="0"/>
        <c:lblAlgn val="ctr"/>
        <c:lblOffset val="100"/>
        <c:tickMarkSkip val="50"/>
        <c:noMultiLvlLbl val="0"/>
      </c:catAx>
      <c:valAx>
        <c:axId val="25346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  <a:endParaRPr lang="it-IT"/>
          </a:p>
        </c:txPr>
        <c:crossAx val="253459072"/>
        <c:crosses val="autoZero"/>
        <c:crossBetween val="midCat"/>
      </c:valAx>
      <c:spPr>
        <a:solidFill>
          <a:schemeClr val="bg1">
            <a:lumMod val="95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28687184892975"/>
          <c:y val="9.5706883901760104E-2"/>
          <c:w val="0.10520622041920216"/>
          <c:h val="0.17900827552363319"/>
        </c:manualLayout>
      </c:layout>
      <c:overlay val="1"/>
      <c:txPr>
        <a:bodyPr/>
        <a:lstStyle/>
        <a:p>
          <a:pPr>
            <a:defRPr sz="1600"/>
          </a:pPr>
          <a:endParaRPr lang="it-IT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DejaVu Sans"/>
          <a:ea typeface="DejaVu Sans"/>
          <a:cs typeface="DejaVu Sans"/>
        </a:defRPr>
      </a:pPr>
      <a:endParaRPr lang="it-IT"/>
    </a:p>
  </c:txPr>
  <c:printSettings>
    <c:headerFooter alignWithMargins="0"/>
    <c:pageMargins b="1" l="0.75" r="0.75" t="1" header="0.4921259845" footer="0.4921259845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4303508821463"/>
          <c:y val="6.0439641515229972E-2"/>
          <c:w val="0.73809646394103412"/>
          <c:h val="0.870880289105813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stimatore!$J$9</c:f>
              <c:strCache>
                <c:ptCount val="1"/>
                <c:pt idx="0">
                  <c:v>errore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stimatore!$A$10:$A$102</c:f>
              <c:numCache>
                <c:formatCode>General</c:formatCode>
                <c:ptCount val="93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</c:numCache>
            </c:numRef>
          </c:xVal>
          <c:yVal>
            <c:numRef>
              <c:f>stimatore!$J$10:$J$102</c:f>
              <c:numCache>
                <c:formatCode>0.00</c:formatCode>
                <c:ptCount val="93"/>
                <c:pt idx="0">
                  <c:v>25</c:v>
                </c:pt>
                <c:pt idx="1">
                  <c:v>-11.8</c:v>
                </c:pt>
                <c:pt idx="2">
                  <c:v>-5.5719999999999992</c:v>
                </c:pt>
                <c:pt idx="3">
                  <c:v>-2.6334399999999967</c:v>
                </c:pt>
                <c:pt idx="4">
                  <c:v>-1.2468639999999986</c:v>
                </c:pt>
                <c:pt idx="5">
                  <c:v>-0.59252876800000465</c:v>
                </c:pt>
                <c:pt idx="6">
                  <c:v>-0.28367395072000434</c:v>
                </c:pt>
                <c:pt idx="7">
                  <c:v>-0.13782334781439687</c:v>
                </c:pt>
                <c:pt idx="8">
                  <c:v>-6.8883360163837892E-2</c:v>
                </c:pt>
                <c:pt idx="9">
                  <c:v>-3.6234333354311588E-2</c:v>
                </c:pt>
                <c:pt idx="10">
                  <c:v>-2.0711521107365627E-2</c:v>
                </c:pt>
                <c:pt idx="11">
                  <c:v>-1.3272746918360667E-2</c:v>
                </c:pt>
                <c:pt idx="12">
                  <c:v>-9.6517327205916104E-3</c:v>
                </c:pt>
                <c:pt idx="13">
                  <c:v>-7.8355043253424128E-3</c:v>
                </c:pt>
                <c:pt idx="14">
                  <c:v>-6.8742147217335514E-3</c:v>
                </c:pt>
                <c:pt idx="15">
                  <c:v>-6.3196108234748749E-3</c:v>
                </c:pt>
                <c:pt idx="16">
                  <c:v>-5.9600983009211461E-3</c:v>
                </c:pt>
                <c:pt idx="17">
                  <c:v>-5.6957433291593418E-3</c:v>
                </c:pt>
                <c:pt idx="18">
                  <c:v>-5.4792974901296532E-3</c:v>
                </c:pt>
                <c:pt idx="19">
                  <c:v>-5.2883728330286317E-3</c:v>
                </c:pt>
                <c:pt idx="20">
                  <c:v>-5.112313786060696E-3</c:v>
                </c:pt>
                <c:pt idx="21">
                  <c:v>-4.9460031418071537E-3</c:v>
                </c:pt>
                <c:pt idx="22">
                  <c:v>-4.7869395867294884E-3</c:v>
                </c:pt>
                <c:pt idx="23">
                  <c:v>-4.6338587697150047E-3</c:v>
                </c:pt>
                <c:pt idx="24">
                  <c:v>-4.4860826251706953E-3</c:v>
                </c:pt>
                <c:pt idx="25">
                  <c:v>-4.3432122942377305E-3</c:v>
                </c:pt>
                <c:pt idx="26">
                  <c:v>-4.204983160526865E-3</c:v>
                </c:pt>
                <c:pt idx="27">
                  <c:v>-4.0711963751469682E-3</c:v>
                </c:pt>
                <c:pt idx="28">
                  <c:v>-3.9416864724852729E-3</c:v>
                </c:pt>
                <c:pt idx="29">
                  <c:v>-3.8163060162119677E-3</c:v>
                </c:pt>
                <c:pt idx="30">
                  <c:v>-3.6949182827115123E-3</c:v>
                </c:pt>
                <c:pt idx="31">
                  <c:v>-3.5773937389009802E-3</c:v>
                </c:pt>
                <c:pt idx="32">
                  <c:v>-3.4636083124741646E-3</c:v>
                </c:pt>
                <c:pt idx="33">
                  <c:v>-3.3534425100310017E-3</c:v>
                </c:pt>
                <c:pt idx="34">
                  <c:v>-3.2467809373102341E-3</c:v>
                </c:pt>
                <c:pt idx="35">
                  <c:v>-3.1435120111424908E-3</c:v>
                </c:pt>
                <c:pt idx="36">
                  <c:v>-3.0435277638822811E-3</c:v>
                </c:pt>
                <c:pt idx="37">
                  <c:v>-2.9467236933005125E-3</c:v>
                </c:pt>
                <c:pt idx="38">
                  <c:v>-2.8529986358130088E-3</c:v>
                </c:pt>
                <c:pt idx="39">
                  <c:v>-2.7622546524685987E-3</c:v>
                </c:pt>
                <c:pt idx="40">
                  <c:v>-2.6743969227176478E-3</c:v>
                </c:pt>
                <c:pt idx="41">
                  <c:v>-2.5893336434634762E-3</c:v>
                </c:pt>
                <c:pt idx="42">
                  <c:v>-2.5069759322899898E-3</c:v>
                </c:pt>
                <c:pt idx="43">
                  <c:v>-2.4272377341638673E-3</c:v>
                </c:pt>
                <c:pt idx="44">
                  <c:v>-2.3500357313270825E-3</c:v>
                </c:pt>
                <c:pt idx="45">
                  <c:v>-2.2752892561452853E-3</c:v>
                </c:pt>
                <c:pt idx="46">
                  <c:v>-2.202920206777037E-3</c:v>
                </c:pt>
                <c:pt idx="47">
                  <c:v>-2.1328529655519901E-3</c:v>
                </c:pt>
                <c:pt idx="48">
                  <c:v>-2.0650143199389959E-3</c:v>
                </c:pt>
                <c:pt idx="49">
                  <c:v>-1.9993333860490736E-3</c:v>
                </c:pt>
                <c:pt idx="50">
                  <c:v>-1.9357415345613305E-3</c:v>
                </c:pt>
                <c:pt idx="51">
                  <c:v>-1.8741723190220938E-3</c:v>
                </c:pt>
                <c:pt idx="52">
                  <c:v>-1.8145614064035698E-3</c:v>
                </c:pt>
                <c:pt idx="53">
                  <c:v>-1.7568465098918296E-3</c:v>
                </c:pt>
                <c:pt idx="54">
                  <c:v>-1.7009673238010947E-3</c:v>
                </c:pt>
                <c:pt idx="55">
                  <c:v>-1.6468654605539257E-3</c:v>
                </c:pt>
                <c:pt idx="56">
                  <c:v>-1.5944843896864569E-3</c:v>
                </c:pt>
                <c:pt idx="57">
                  <c:v>-1.543769378764992E-3</c:v>
                </c:pt>
                <c:pt idx="58">
                  <c:v>-1.4946674362139589E-3</c:v>
                </c:pt>
                <c:pt idx="59">
                  <c:v>-1.4471272559308801E-3</c:v>
                </c:pt>
                <c:pt idx="60">
                  <c:v>-1.4010991636723702E-3</c:v>
                </c:pt>
                <c:pt idx="61">
                  <c:v>-1.3565350651845165E-3</c:v>
                </c:pt>
                <c:pt idx="62">
                  <c:v>-1.3133883958964532E-3</c:v>
                </c:pt>
                <c:pt idx="63">
                  <c:v>-1.2716140723156855E-3</c:v>
                </c:pt>
                <c:pt idx="64">
                  <c:v>-1.2311684448889082E-3</c:v>
                </c:pt>
                <c:pt idx="65">
                  <c:v>-1.1920092524064785E-3</c:v>
                </c:pt>
                <c:pt idx="66">
                  <c:v>-1.1540955778404083E-3</c:v>
                </c:pt>
                <c:pt idx="67">
                  <c:v>-1.1173878055892317E-3</c:v>
                </c:pt>
                <c:pt idx="68">
                  <c:v>-1.0818475800924432E-3</c:v>
                </c:pt>
                <c:pt idx="69">
                  <c:v>-1.0474377657416767E-3</c:v>
                </c:pt>
                <c:pt idx="70">
                  <c:v>-1.0141224080797429E-3</c:v>
                </c:pt>
                <c:pt idx="71">
                  <c:v>-9.8186669624489298E-4</c:v>
                </c:pt>
                <c:pt idx="72">
                  <c:v>-9.5063692658037269E-4</c:v>
                </c:pt>
                <c:pt idx="73">
                  <c:v>-9.2040046743235848E-4</c:v>
                </c:pt>
                <c:pt idx="74">
                  <c:v>-8.9112572504213006E-4</c:v>
                </c:pt>
                <c:pt idx="75">
                  <c:v>-8.627821105342548E-4</c:v>
                </c:pt>
                <c:pt idx="76">
                  <c:v>-8.3534000797058638E-4</c:v>
                </c:pt>
                <c:pt idx="77">
                  <c:v>-8.0877074338658872E-4</c:v>
                </c:pt>
                <c:pt idx="78">
                  <c:v>-7.8304655483663055E-4</c:v>
                </c:pt>
                <c:pt idx="79">
                  <c:v>-7.5814056338430191E-4</c:v>
                </c:pt>
                <c:pt idx="80">
                  <c:v>-7.3402674502354159E-4</c:v>
                </c:pt>
                <c:pt idx="81">
                  <c:v>-7.1067990348261389E-4</c:v>
                </c:pt>
                <c:pt idx="82">
                  <c:v>-6.8807564388606579E-4</c:v>
                </c:pt>
                <c:pt idx="83">
                  <c:v>-6.661903472835462E-4</c:v>
                </c:pt>
                <c:pt idx="84">
                  <c:v>-6.45001145963775E-4</c:v>
                </c:pt>
                <c:pt idx="85">
                  <c:v>-6.2448589954833267E-4</c:v>
                </c:pt>
                <c:pt idx="86">
                  <c:v>-6.0462317187237602E-4</c:v>
                </c:pt>
                <c:pt idx="87">
                  <c:v>-5.8539220858477847E-4</c:v>
                </c:pt>
                <c:pt idx="88">
                  <c:v>-5.6677291544815489E-4</c:v>
                </c:pt>
                <c:pt idx="89">
                  <c:v>-5.4874583736364002E-4</c:v>
                </c:pt>
                <c:pt idx="90">
                  <c:v>-5.3129213802804998E-4</c:v>
                </c:pt>
                <c:pt idx="91">
                  <c:v>-5.143935802536248E-4</c:v>
                </c:pt>
                <c:pt idx="92">
                  <c:v>-4.9803250691482503E-4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stimatore!$E$9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stimatore!$A$10:$A$102</c:f>
              <c:numCache>
                <c:formatCode>General</c:formatCode>
                <c:ptCount val="93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</c:numCache>
            </c:numRef>
          </c:xVal>
          <c:yVal>
            <c:numRef>
              <c:f>stimatore!$E$10:$E$102</c:f>
              <c:numCache>
                <c:formatCode>General</c:formatCode>
                <c:ptCount val="93"/>
                <c:pt idx="0">
                  <c:v>25</c:v>
                </c:pt>
                <c:pt idx="1">
                  <c:v>24.5</c:v>
                </c:pt>
                <c:pt idx="2">
                  <c:v>24.016399999999997</c:v>
                </c:pt>
                <c:pt idx="3">
                  <c:v>23.548615999999996</c:v>
                </c:pt>
                <c:pt idx="4">
                  <c:v>23.096085919999997</c:v>
                </c:pt>
                <c:pt idx="5">
                  <c:v>22.658268751999998</c:v>
                </c:pt>
                <c:pt idx="6">
                  <c:v>22.234643745343998</c:v>
                </c:pt>
                <c:pt idx="7">
                  <c:v>21.824709624085756</c:v>
                </c:pt>
                <c:pt idx="8">
                  <c:v>21.427983835106737</c:v>
                </c:pt>
                <c:pt idx="9">
                  <c:v>21.044001825767189</c:v>
                </c:pt>
                <c:pt idx="10">
                  <c:v>20.672316349919928</c:v>
                </c:pt>
                <c:pt idx="11">
                  <c:v>20.31249680116289</c:v>
                </c:pt>
                <c:pt idx="12">
                  <c:v>19.96412857225134</c:v>
                </c:pt>
                <c:pt idx="13">
                  <c:v>19.626812439633547</c:v>
                </c:pt>
                <c:pt idx="14">
                  <c:v>19.300163972115026</c:v>
                </c:pt>
                <c:pt idx="15">
                  <c:v>18.983812962695907</c:v>
                </c:pt>
                <c:pt idx="16">
                  <c:v>18.677402882664246</c:v>
                </c:pt>
                <c:pt idx="17">
                  <c:v>18.380590357064325</c:v>
                </c:pt>
                <c:pt idx="18">
                  <c:v>18.093044660694268</c:v>
                </c:pt>
                <c:pt idx="19">
                  <c:v>17.814447233820765</c:v>
                </c:pt>
                <c:pt idx="20">
                  <c:v>17.544491216831112</c:v>
                </c:pt>
                <c:pt idx="21">
                  <c:v>17.282881003073786</c:v>
                </c:pt>
                <c:pt idx="22">
                  <c:v>17.029331809168433</c:v>
                </c:pt>
                <c:pt idx="23">
                  <c:v>16.783569262094943</c:v>
                </c:pt>
                <c:pt idx="24">
                  <c:v>16.545329002398528</c:v>
                </c:pt>
                <c:pt idx="25">
                  <c:v>16.31435630287422</c:v>
                </c:pt>
                <c:pt idx="26">
                  <c:v>16.090405702119455</c:v>
                </c:pt>
                <c:pt idx="27">
                  <c:v>15.873240652367674</c:v>
                </c:pt>
                <c:pt idx="28">
                  <c:v>15.662633181039304</c:v>
                </c:pt>
                <c:pt idx="29">
                  <c:v>15.458363565468742</c:v>
                </c:pt>
                <c:pt idx="30">
                  <c:v>15.260220020287584</c:v>
                </c:pt>
                <c:pt idx="31">
                  <c:v>15.067998396964917</c:v>
                </c:pt>
                <c:pt idx="32">
                  <c:v>14.881501895025384</c:v>
                </c:pt>
                <c:pt idx="33">
                  <c:v>14.700540784484648</c:v>
                </c:pt>
                <c:pt idx="34">
                  <c:v>14.524932139060338</c:v>
                </c:pt>
                <c:pt idx="35">
                  <c:v>14.354499579733897</c:v>
                </c:pt>
                <c:pt idx="36">
                  <c:v>14.189073028255795</c:v>
                </c:pt>
                <c:pt idx="37">
                  <c:v>14.028488470202593</c:v>
                </c:pt>
                <c:pt idx="38">
                  <c:v>13.872587727209979</c:v>
                </c:pt>
                <c:pt idx="39">
                  <c:v>13.721218238020757</c:v>
                </c:pt>
                <c:pt idx="40">
                  <c:v>13.574232848001122</c:v>
                </c:pt>
                <c:pt idx="41">
                  <c:v>13.431489606792248</c:v>
                </c:pt>
                <c:pt idx="42">
                  <c:v>13.292851573777506</c:v>
                </c:pt>
                <c:pt idx="43">
                  <c:v>13.158186631058214</c:v>
                </c:pt>
                <c:pt idx="44">
                  <c:v>13.027367303643059</c:v>
                </c:pt>
                <c:pt idx="45">
                  <c:v>12.900270586567967</c:v>
                </c:pt>
                <c:pt idx="46">
                  <c:v>12.776777778674465</c:v>
                </c:pt>
                <c:pt idx="47">
                  <c:v>12.656774322785317</c:v>
                </c:pt>
                <c:pt idx="48">
                  <c:v>12.54014965202658</c:v>
                </c:pt>
                <c:pt idx="49">
                  <c:v>12.426797042055139</c:v>
                </c:pt>
                <c:pt idx="50">
                  <c:v>12.316613468960362</c:v>
                </c:pt>
                <c:pt idx="51">
                  <c:v>12.20949947261763</c:v>
                </c:pt>
                <c:pt idx="52">
                  <c:v>12.105359025280292</c:v>
                </c:pt>
                <c:pt idx="53">
                  <c:v>12.0040994052051</c:v>
                </c:pt>
                <c:pt idx="54">
                  <c:v>11.905631075114197</c:v>
                </c:pt>
                <c:pt idx="55">
                  <c:v>11.809867565304582</c:v>
                </c:pt>
                <c:pt idx="56">
                  <c:v>11.716725361223455</c:v>
                </c:pt>
                <c:pt idx="57">
                  <c:v>11.62612379533495</c:v>
                </c:pt>
                <c:pt idx="58">
                  <c:v>11.537984943110777</c:v>
                </c:pt>
                <c:pt idx="59">
                  <c:v>11.452233522983787</c:v>
                </c:pt>
                <c:pt idx="60">
                  <c:v>11.368796800109926</c:v>
                </c:pt>
                <c:pt idx="61">
                  <c:v>11.287604493790113</c:v>
                </c:pt>
                <c:pt idx="62">
                  <c:v>11.208588688409398</c:v>
                </c:pt>
                <c:pt idx="63">
                  <c:v>11.131683747756494</c:v>
                </c:pt>
                <c:pt idx="64">
                  <c:v>11.056826232592037</c:v>
                </c:pt>
                <c:pt idx="65">
                  <c:v>10.983954821339243</c:v>
                </c:pt>
                <c:pt idx="66">
                  <c:v>10.913010233775541</c:v>
                </c:pt>
                <c:pt idx="67">
                  <c:v>10.843935157608591</c:v>
                </c:pt>
                <c:pt idx="68">
                  <c:v>10.776674177824638</c:v>
                </c:pt>
                <c:pt idx="69">
                  <c:v>10.711173708701637</c:v>
                </c:pt>
                <c:pt idx="70">
                  <c:v>10.647381928383753</c:v>
                </c:pt>
                <c:pt idx="71">
                  <c:v>10.585248715917983</c:v>
                </c:pt>
                <c:pt idx="72">
                  <c:v>10.52472559065745</c:v>
                </c:pt>
                <c:pt idx="73">
                  <c:v>10.465765653939817</c:v>
                </c:pt>
                <c:pt idx="74">
                  <c:v>10.408323532952716</c:v>
                </c:pt>
                <c:pt idx="75">
                  <c:v>10.352355326701687</c:v>
                </c:pt>
                <c:pt idx="76">
                  <c:v>10.29781855399936</c:v>
                </c:pt>
                <c:pt idx="77">
                  <c:v>10.244672103397809</c:v>
                </c:pt>
                <c:pt idx="78">
                  <c:v>10.192876184989153</c:v>
                </c:pt>
                <c:pt idx="79">
                  <c:v>10.142392284002298</c:v>
                </c:pt>
                <c:pt idx="80">
                  <c:v>10.093183116126662</c:v>
                </c:pt>
                <c:pt idx="81">
                  <c:v>10.045212584496364</c:v>
                </c:pt>
                <c:pt idx="82">
                  <c:v>9.9984457382709806</c:v>
                </c:pt>
                <c:pt idx="83">
                  <c:v>9.9528487327515229</c:v>
                </c:pt>
                <c:pt idx="84">
                  <c:v>9.9083887909726176</c:v>
                </c:pt>
                <c:pt idx="85">
                  <c:v>9.8650341667142456</c:v>
                </c:pt>
                <c:pt idx="86">
                  <c:v>9.8227541088785966</c:v>
                </c:pt>
                <c:pt idx="87">
                  <c:v>9.7815188271797169</c:v>
                </c:pt>
                <c:pt idx="88">
                  <c:v>9.7412994590956643</c:v>
                </c:pt>
                <c:pt idx="89">
                  <c:v>9.7020680380349127</c:v>
                </c:pt>
                <c:pt idx="90">
                  <c:v>9.6637974626705301</c:v>
                </c:pt>
                <c:pt idx="91">
                  <c:v>9.6264614673975828</c:v>
                </c:pt>
                <c:pt idx="92">
                  <c:v>9.5900345938708753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stimatore!$I$9</c:f>
              <c:strCache>
                <c:ptCount val="1"/>
                <c:pt idx="0">
                  <c:v>y^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stimatore!$A$10:$A$102</c:f>
              <c:numCache>
                <c:formatCode>General</c:formatCode>
                <c:ptCount val="93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</c:numCache>
            </c:numRef>
          </c:xVal>
          <c:yVal>
            <c:numRef>
              <c:f>stimatore!$I$10:$I$102</c:f>
              <c:numCache>
                <c:formatCode>0.00</c:formatCode>
                <c:ptCount val="93"/>
                <c:pt idx="0">
                  <c:v>0</c:v>
                </c:pt>
                <c:pt idx="1">
                  <c:v>12.7</c:v>
                </c:pt>
                <c:pt idx="2">
                  <c:v>18.444399999999998</c:v>
                </c:pt>
                <c:pt idx="3">
                  <c:v>20.915175999999999</c:v>
                </c:pt>
                <c:pt idx="4">
                  <c:v>21.849221919999998</c:v>
                </c:pt>
                <c:pt idx="5">
                  <c:v>22.065739983999993</c:v>
                </c:pt>
                <c:pt idx="6">
                  <c:v>21.950969794623994</c:v>
                </c:pt>
                <c:pt idx="7">
                  <c:v>21.686886276271359</c:v>
                </c:pt>
                <c:pt idx="8">
                  <c:v>21.359100474942899</c:v>
                </c:pt>
                <c:pt idx="9">
                  <c:v>21.007767492412878</c:v>
                </c:pt>
                <c:pt idx="10">
                  <c:v>20.651604828812562</c:v>
                </c:pt>
                <c:pt idx="11">
                  <c:v>20.299224054244529</c:v>
                </c:pt>
                <c:pt idx="12">
                  <c:v>19.954476839530749</c:v>
                </c:pt>
                <c:pt idx="13">
                  <c:v>19.618976935308204</c:v>
                </c:pt>
                <c:pt idx="14">
                  <c:v>19.293289757393293</c:v>
                </c:pt>
                <c:pt idx="15">
                  <c:v>18.977493351872432</c:v>
                </c:pt>
                <c:pt idx="16">
                  <c:v>18.671442784363325</c:v>
                </c:pt>
                <c:pt idx="17">
                  <c:v>18.374894613735165</c:v>
                </c:pt>
                <c:pt idx="18">
                  <c:v>18.087565363204138</c:v>
                </c:pt>
                <c:pt idx="19">
                  <c:v>17.809158860987736</c:v>
                </c:pt>
                <c:pt idx="20">
                  <c:v>17.539378903045051</c:v>
                </c:pt>
                <c:pt idx="21">
                  <c:v>17.277934999931979</c:v>
                </c:pt>
                <c:pt idx="22">
                  <c:v>17.024544869581703</c:v>
                </c:pt>
                <c:pt idx="23">
                  <c:v>16.778935403325228</c:v>
                </c:pt>
                <c:pt idx="24">
                  <c:v>16.540842919773358</c:v>
                </c:pt>
                <c:pt idx="25">
                  <c:v>16.310013090579982</c:v>
                </c:pt>
                <c:pt idx="26">
                  <c:v>16.086200718958928</c:v>
                </c:pt>
                <c:pt idx="27">
                  <c:v>15.869169455992527</c:v>
                </c:pt>
                <c:pt idx="28">
                  <c:v>15.658691494566819</c:v>
                </c:pt>
                <c:pt idx="29">
                  <c:v>15.45454725945253</c:v>
                </c:pt>
                <c:pt idx="30">
                  <c:v>15.256525102004872</c:v>
                </c:pt>
                <c:pt idx="31">
                  <c:v>15.064421003226016</c:v>
                </c:pt>
                <c:pt idx="32">
                  <c:v>14.87803828671291</c:v>
                </c:pt>
                <c:pt idx="33">
                  <c:v>14.697187341974617</c:v>
                </c:pt>
                <c:pt idx="34">
                  <c:v>14.521685358123028</c:v>
                </c:pt>
                <c:pt idx="35">
                  <c:v>14.351356067722755</c:v>
                </c:pt>
                <c:pt idx="36">
                  <c:v>14.186029500491912</c:v>
                </c:pt>
                <c:pt idx="37">
                  <c:v>14.025541746509292</c:v>
                </c:pt>
                <c:pt idx="38">
                  <c:v>13.869734728574166</c:v>
                </c:pt>
                <c:pt idx="39">
                  <c:v>13.718455983368289</c:v>
                </c:pt>
                <c:pt idx="40">
                  <c:v>13.571558451078404</c:v>
                </c:pt>
                <c:pt idx="41">
                  <c:v>13.428900273148784</c:v>
                </c:pt>
                <c:pt idx="42">
                  <c:v>13.290344597845216</c:v>
                </c:pt>
                <c:pt idx="43">
                  <c:v>13.15575939332405</c:v>
                </c:pt>
                <c:pt idx="44">
                  <c:v>13.025017267911732</c:v>
                </c:pt>
                <c:pt idx="45">
                  <c:v>12.897995297311821</c:v>
                </c:pt>
                <c:pt idx="46">
                  <c:v>12.774574858467687</c:v>
                </c:pt>
                <c:pt idx="47">
                  <c:v>12.654641469819765</c:v>
                </c:pt>
                <c:pt idx="48">
                  <c:v>12.538084637706641</c:v>
                </c:pt>
                <c:pt idx="49">
                  <c:v>12.42479770866909</c:v>
                </c:pt>
                <c:pt idx="50">
                  <c:v>12.314677727425801</c:v>
                </c:pt>
                <c:pt idx="51">
                  <c:v>12.207625300298607</c:v>
                </c:pt>
                <c:pt idx="52">
                  <c:v>12.103544463873888</c:v>
                </c:pt>
                <c:pt idx="53">
                  <c:v>12.002342558695208</c:v>
                </c:pt>
                <c:pt idx="54">
                  <c:v>11.903930107790396</c:v>
                </c:pt>
                <c:pt idx="55">
                  <c:v>11.808220699844028</c:v>
                </c:pt>
                <c:pt idx="56">
                  <c:v>11.715130876833769</c:v>
                </c:pt>
                <c:pt idx="57">
                  <c:v>11.624580025956185</c:v>
                </c:pt>
                <c:pt idx="58">
                  <c:v>11.536490275674563</c:v>
                </c:pt>
                <c:pt idx="59">
                  <c:v>11.450786395727857</c:v>
                </c:pt>
                <c:pt idx="60">
                  <c:v>11.367395700946254</c:v>
                </c:pt>
                <c:pt idx="61">
                  <c:v>11.286247958724928</c:v>
                </c:pt>
                <c:pt idx="62">
                  <c:v>11.207275300013501</c:v>
                </c:pt>
                <c:pt idx="63">
                  <c:v>11.130412133684178</c:v>
                </c:pt>
                <c:pt idx="64">
                  <c:v>11.055595064147148</c:v>
                </c:pt>
                <c:pt idx="65">
                  <c:v>10.982762812086836</c:v>
                </c:pt>
                <c:pt idx="66">
                  <c:v>10.911856138197701</c:v>
                </c:pt>
                <c:pt idx="67">
                  <c:v>10.842817769803002</c:v>
                </c:pt>
                <c:pt idx="68">
                  <c:v>10.775592330244546</c:v>
                </c:pt>
                <c:pt idx="69">
                  <c:v>10.710126270935895</c:v>
                </c:pt>
                <c:pt idx="70">
                  <c:v>10.646367805975673</c:v>
                </c:pt>
                <c:pt idx="71">
                  <c:v>10.584266849221738</c:v>
                </c:pt>
                <c:pt idx="72">
                  <c:v>10.52377495373087</c:v>
                </c:pt>
                <c:pt idx="73">
                  <c:v>10.464845253472385</c:v>
                </c:pt>
                <c:pt idx="74">
                  <c:v>10.407432407227674</c:v>
                </c:pt>
                <c:pt idx="75">
                  <c:v>10.351492544591153</c:v>
                </c:pt>
                <c:pt idx="76">
                  <c:v>10.296983213991389</c:v>
                </c:pt>
                <c:pt idx="77">
                  <c:v>10.243863332654422</c:v>
                </c:pt>
                <c:pt idx="78">
                  <c:v>10.192093138434316</c:v>
                </c:pt>
                <c:pt idx="79">
                  <c:v>10.141634143438914</c:v>
                </c:pt>
                <c:pt idx="80">
                  <c:v>10.092449089381638</c:v>
                </c:pt>
                <c:pt idx="81">
                  <c:v>10.044501904592881</c:v>
                </c:pt>
                <c:pt idx="82">
                  <c:v>9.9977576626270945</c:v>
                </c:pt>
                <c:pt idx="83">
                  <c:v>9.9521825424042394</c:v>
                </c:pt>
                <c:pt idx="84">
                  <c:v>9.9077437898266538</c:v>
                </c:pt>
                <c:pt idx="85">
                  <c:v>9.8644096808146973</c:v>
                </c:pt>
                <c:pt idx="86">
                  <c:v>9.8221494857067242</c:v>
                </c:pt>
                <c:pt idx="87">
                  <c:v>9.7809334349711321</c:v>
                </c:pt>
                <c:pt idx="88">
                  <c:v>9.7407326861802161</c:v>
                </c:pt>
                <c:pt idx="89">
                  <c:v>9.701519292197549</c:v>
                </c:pt>
                <c:pt idx="90">
                  <c:v>9.663266170532502</c:v>
                </c:pt>
                <c:pt idx="91">
                  <c:v>9.6259470738173292</c:v>
                </c:pt>
                <c:pt idx="92">
                  <c:v>9.5895365613639605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697344"/>
        <c:axId val="246699136"/>
      </c:scatterChart>
      <c:valAx>
        <c:axId val="24669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46699136"/>
        <c:crosses val="autoZero"/>
        <c:crossBetween val="midCat"/>
      </c:valAx>
      <c:valAx>
        <c:axId val="2466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4669734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465910195568984"/>
          <c:y val="0.29212511897551263"/>
          <c:w val="0.13524147865355216"/>
          <c:h val="0.29304058146577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6285323916111"/>
          <c:y val="7.9310344827586213E-2"/>
          <c:w val="0.7538237555902314"/>
          <c:h val="0.831034482758620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'stima con u'!$J$9</c:f>
              <c:strCache>
                <c:ptCount val="1"/>
                <c:pt idx="0">
                  <c:v>errore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'stima con u'!$A$10:$A$102</c:f>
              <c:numCache>
                <c:formatCode>General</c:formatCode>
                <c:ptCount val="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</c:numCache>
            </c:numRef>
          </c:xVal>
          <c:yVal>
            <c:numRef>
              <c:f>'stima con u'!$J$10:$J$102</c:f>
              <c:numCache>
                <c:formatCode>0.00</c:formatCode>
                <c:ptCount val="93"/>
                <c:pt idx="0">
                  <c:v>90</c:v>
                </c:pt>
                <c:pt idx="1">
                  <c:v>-42.228895970477787</c:v>
                </c:pt>
                <c:pt idx="2">
                  <c:v>-14.682206342398516</c:v>
                </c:pt>
                <c:pt idx="3">
                  <c:v>1.4288346432801475</c:v>
                </c:pt>
                <c:pt idx="4">
                  <c:v>3.0186053320023376</c:v>
                </c:pt>
                <c:pt idx="5">
                  <c:v>7.0997233365918859</c:v>
                </c:pt>
                <c:pt idx="6">
                  <c:v>9.8213699836522963</c:v>
                </c:pt>
                <c:pt idx="7">
                  <c:v>7.5440472275437571</c:v>
                </c:pt>
                <c:pt idx="8">
                  <c:v>7.6745137739288616</c:v>
                </c:pt>
                <c:pt idx="9">
                  <c:v>9.7968558584431058</c:v>
                </c:pt>
                <c:pt idx="10">
                  <c:v>2.7582526799976641</c:v>
                </c:pt>
                <c:pt idx="11">
                  <c:v>4.3208721900209568</c:v>
                </c:pt>
                <c:pt idx="12">
                  <c:v>3.0189882500169034</c:v>
                </c:pt>
                <c:pt idx="13">
                  <c:v>6.2897383505590057</c:v>
                </c:pt>
                <c:pt idx="14">
                  <c:v>3.919416790515319</c:v>
                </c:pt>
                <c:pt idx="15">
                  <c:v>7.9094831926262543E-2</c:v>
                </c:pt>
                <c:pt idx="16">
                  <c:v>2.2435267474603897</c:v>
                </c:pt>
                <c:pt idx="17">
                  <c:v>2.0835934846989606</c:v>
                </c:pt>
                <c:pt idx="18">
                  <c:v>0.81225670335745193</c:v>
                </c:pt>
                <c:pt idx="19">
                  <c:v>-1.4535750628279018</c:v>
                </c:pt>
                <c:pt idx="20">
                  <c:v>0.66698678981284587</c:v>
                </c:pt>
                <c:pt idx="21">
                  <c:v>-0.2598251415851891</c:v>
                </c:pt>
                <c:pt idx="22">
                  <c:v>-0.74026565637373309</c:v>
                </c:pt>
                <c:pt idx="23">
                  <c:v>3.0596116420751365</c:v>
                </c:pt>
                <c:pt idx="24">
                  <c:v>-1.876886404961148</c:v>
                </c:pt>
                <c:pt idx="25">
                  <c:v>1.3571590888725176</c:v>
                </c:pt>
                <c:pt idx="26">
                  <c:v>2.2753216851235294</c:v>
                </c:pt>
                <c:pt idx="27">
                  <c:v>0.34537215426513512</c:v>
                </c:pt>
                <c:pt idx="28">
                  <c:v>0.7160518738786088</c:v>
                </c:pt>
                <c:pt idx="29">
                  <c:v>-1.6543186930306391</c:v>
                </c:pt>
                <c:pt idx="30">
                  <c:v>-1.8703476961388752</c:v>
                </c:pt>
                <c:pt idx="31">
                  <c:v>2.9225545373612647</c:v>
                </c:pt>
                <c:pt idx="32">
                  <c:v>0.27086655830201067</c:v>
                </c:pt>
                <c:pt idx="33">
                  <c:v>1.5314889330637946</c:v>
                </c:pt>
                <c:pt idx="34">
                  <c:v>-0.78692066265269034</c:v>
                </c:pt>
                <c:pt idx="35">
                  <c:v>-1.6594602377902383</c:v>
                </c:pt>
                <c:pt idx="36">
                  <c:v>0.35553374081245082</c:v>
                </c:pt>
                <c:pt idx="37">
                  <c:v>0.3119973344160023</c:v>
                </c:pt>
                <c:pt idx="38">
                  <c:v>1.7908553126884144</c:v>
                </c:pt>
                <c:pt idx="39">
                  <c:v>-1.4711857214479309</c:v>
                </c:pt>
                <c:pt idx="40">
                  <c:v>1.6612434782249608E-2</c:v>
                </c:pt>
                <c:pt idx="41">
                  <c:v>-0.46857412614478733</c:v>
                </c:pt>
                <c:pt idx="42">
                  <c:v>-0.53777377486787259</c:v>
                </c:pt>
                <c:pt idx="43">
                  <c:v>1.4531512094907839</c:v>
                </c:pt>
                <c:pt idx="44">
                  <c:v>-1.2306102810835995</c:v>
                </c:pt>
                <c:pt idx="45">
                  <c:v>-0.99837849404699597</c:v>
                </c:pt>
                <c:pt idx="46">
                  <c:v>2.6499738393891192</c:v>
                </c:pt>
                <c:pt idx="47">
                  <c:v>-3.0019900837698472</c:v>
                </c:pt>
                <c:pt idx="48">
                  <c:v>-1.0113094039937849</c:v>
                </c:pt>
                <c:pt idx="49">
                  <c:v>8.1884979131015001E-2</c:v>
                </c:pt>
                <c:pt idx="50">
                  <c:v>6.6907744752807474E-2</c:v>
                </c:pt>
                <c:pt idx="51">
                  <c:v>-0.52303767708921356</c:v>
                </c:pt>
                <c:pt idx="52">
                  <c:v>-0.73913996905501378</c:v>
                </c:pt>
                <c:pt idx="53">
                  <c:v>2.9531179216793753</c:v>
                </c:pt>
                <c:pt idx="54">
                  <c:v>-0.92392743159660995</c:v>
                </c:pt>
                <c:pt idx="55">
                  <c:v>2.7346005398195388</c:v>
                </c:pt>
                <c:pt idx="56">
                  <c:v>-1.180336638685084</c:v>
                </c:pt>
                <c:pt idx="57">
                  <c:v>-1.1503293385603932</c:v>
                </c:pt>
                <c:pt idx="58">
                  <c:v>-0.97675207077939419</c:v>
                </c:pt>
                <c:pt idx="59">
                  <c:v>-0.86558316819813186</c:v>
                </c:pt>
                <c:pt idx="60">
                  <c:v>-0.16368209011863044</c:v>
                </c:pt>
                <c:pt idx="61">
                  <c:v>-0.56816001431535668</c:v>
                </c:pt>
                <c:pt idx="62">
                  <c:v>0.46240357410641053</c:v>
                </c:pt>
                <c:pt idx="63">
                  <c:v>2.1826848421514846</c:v>
                </c:pt>
                <c:pt idx="64">
                  <c:v>-1.113278406552908</c:v>
                </c:pt>
                <c:pt idx="65">
                  <c:v>-0.51063194924812194</c:v>
                </c:pt>
                <c:pt idx="66">
                  <c:v>2.6002099588486232</c:v>
                </c:pt>
                <c:pt idx="67">
                  <c:v>-0.87273309006890543</c:v>
                </c:pt>
                <c:pt idx="68">
                  <c:v>0.26256589138744957</c:v>
                </c:pt>
                <c:pt idx="69">
                  <c:v>-0.58722772144638569</c:v>
                </c:pt>
                <c:pt idx="70">
                  <c:v>-1.7554466359367211</c:v>
                </c:pt>
                <c:pt idx="71">
                  <c:v>0.1550191835981316</c:v>
                </c:pt>
                <c:pt idx="72">
                  <c:v>2.8742650718840501</c:v>
                </c:pt>
                <c:pt idx="73">
                  <c:v>-0.17948386552308904</c:v>
                </c:pt>
                <c:pt idx="74">
                  <c:v>-0.89010142475823173</c:v>
                </c:pt>
                <c:pt idx="75">
                  <c:v>0.3944762895513314</c:v>
                </c:pt>
                <c:pt idx="76">
                  <c:v>-0.32301692088693557</c:v>
                </c:pt>
                <c:pt idx="77">
                  <c:v>0.16136324775580491</c:v>
                </c:pt>
                <c:pt idx="78">
                  <c:v>-6.4307485139675435E-2</c:v>
                </c:pt>
                <c:pt idx="79">
                  <c:v>2.2722680982683165</c:v>
                </c:pt>
                <c:pt idx="80">
                  <c:v>-1.5784190621164029</c:v>
                </c:pt>
                <c:pt idx="81">
                  <c:v>0.77221940603499206</c:v>
                </c:pt>
                <c:pt idx="82">
                  <c:v>-2.2378545297405523</c:v>
                </c:pt>
                <c:pt idx="83">
                  <c:v>2.2829344925915969</c:v>
                </c:pt>
                <c:pt idx="84">
                  <c:v>-1.3606780961662324</c:v>
                </c:pt>
                <c:pt idx="85">
                  <c:v>-0.85429059659044526</c:v>
                </c:pt>
                <c:pt idx="86">
                  <c:v>2.7459405820368765</c:v>
                </c:pt>
                <c:pt idx="87">
                  <c:v>-1.0162677284584447</c:v>
                </c:pt>
                <c:pt idx="88">
                  <c:v>1.5374160188013128</c:v>
                </c:pt>
                <c:pt idx="89">
                  <c:v>1.0268771551661366</c:v>
                </c:pt>
                <c:pt idx="90">
                  <c:v>-0.87527599383045995</c:v>
                </c:pt>
                <c:pt idx="91">
                  <c:v>0.78713248027169413</c:v>
                </c:pt>
                <c:pt idx="92">
                  <c:v>-1.1639945952051782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'stima con u'!$E$9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'stima con u'!$A$10:$A$102</c:f>
              <c:numCache>
                <c:formatCode>General</c:formatCode>
                <c:ptCount val="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</c:numCache>
            </c:numRef>
          </c:xVal>
          <c:yVal>
            <c:numRef>
              <c:f>'stima con u'!$E$10:$E$102</c:f>
              <c:numCache>
                <c:formatCode>0.00</c:formatCode>
                <c:ptCount val="93"/>
                <c:pt idx="0">
                  <c:v>90</c:v>
                </c:pt>
                <c:pt idx="1">
                  <c:v>73.340392459384077</c:v>
                </c:pt>
                <c:pt idx="2">
                  <c:v>59.527154573385332</c:v>
                </c:pt>
                <c:pt idx="3">
                  <c:v>46.3255141396222</c:v>
                </c:pt>
                <c:pt idx="4">
                  <c:v>39.85747889308513</c:v>
                </c:pt>
                <c:pt idx="5">
                  <c:v>34.807483585718487</c:v>
                </c:pt>
                <c:pt idx="6">
                  <c:v>29.548789068917095</c:v>
                </c:pt>
                <c:pt idx="7">
                  <c:v>27.043008559664074</c:v>
                </c:pt>
                <c:pt idx="8">
                  <c:v>24.742336498510237</c:v>
                </c:pt>
                <c:pt idx="9">
                  <c:v>19.961676717047183</c:v>
                </c:pt>
                <c:pt idx="10">
                  <c:v>20.764617882927585</c:v>
                </c:pt>
                <c:pt idx="11">
                  <c:v>20.40988365750075</c:v>
                </c:pt>
                <c:pt idx="12">
                  <c:v>20.934989364454793</c:v>
                </c:pt>
                <c:pt idx="13">
                  <c:v>17.945904256838592</c:v>
                </c:pt>
                <c:pt idx="14">
                  <c:v>15.923486005143312</c:v>
                </c:pt>
                <c:pt idx="15">
                  <c:v>17.026530521271866</c:v>
                </c:pt>
                <c:pt idx="16">
                  <c:v>16.34373329770003</c:v>
                </c:pt>
                <c:pt idx="17">
                  <c:v>15.408164408436333</c:v>
                </c:pt>
                <c:pt idx="18">
                  <c:v>15.337192634099875</c:v>
                </c:pt>
                <c:pt idx="19">
                  <c:v>17.48075979287059</c:v>
                </c:pt>
                <c:pt idx="20">
                  <c:v>18.084048544919568</c:v>
                </c:pt>
                <c:pt idx="21">
                  <c:v>19.457593746568488</c:v>
                </c:pt>
                <c:pt idx="22">
                  <c:v>21.414609486940684</c:v>
                </c:pt>
                <c:pt idx="23">
                  <c:v>19.781316207348723</c:v>
                </c:pt>
                <c:pt idx="24">
                  <c:v>22.111336517900142</c:v>
                </c:pt>
                <c:pt idx="25">
                  <c:v>21.794928563129574</c:v>
                </c:pt>
                <c:pt idx="26">
                  <c:v>20.105026930101936</c:v>
                </c:pt>
                <c:pt idx="27">
                  <c:v>19.648649723638755</c:v>
                </c:pt>
                <c:pt idx="28">
                  <c:v>18.764852381664532</c:v>
                </c:pt>
                <c:pt idx="29">
                  <c:v>20.082001171375275</c:v>
                </c:pt>
                <c:pt idx="30">
                  <c:v>22.168084826539221</c:v>
                </c:pt>
                <c:pt idx="31">
                  <c:v>20.019111572425217</c:v>
                </c:pt>
                <c:pt idx="32">
                  <c:v>19.582353496863782</c:v>
                </c:pt>
                <c:pt idx="33">
                  <c:v>17.832023581997042</c:v>
                </c:pt>
                <c:pt idx="34">
                  <c:v>17.971917762084857</c:v>
                </c:pt>
                <c:pt idx="35">
                  <c:v>19.292632029144048</c:v>
                </c:pt>
                <c:pt idx="36">
                  <c:v>19.136066317835947</c:v>
                </c:pt>
                <c:pt idx="37">
                  <c:v>18.901281153190304</c:v>
                </c:pt>
                <c:pt idx="38">
                  <c:v>17.090158445338552</c:v>
                </c:pt>
                <c:pt idx="39">
                  <c:v>18.008919599227472</c:v>
                </c:pt>
                <c:pt idx="40">
                  <c:v>17.938938915592104</c:v>
                </c:pt>
                <c:pt idx="41">
                  <c:v>18.356464403746898</c:v>
                </c:pt>
                <c:pt idx="42">
                  <c:v>18.990439855397206</c:v>
                </c:pt>
                <c:pt idx="43">
                  <c:v>17.786460857974969</c:v>
                </c:pt>
                <c:pt idx="44">
                  <c:v>18.806387623476223</c:v>
                </c:pt>
                <c:pt idx="45">
                  <c:v>19.985139522946742</c:v>
                </c:pt>
                <c:pt idx="46">
                  <c:v>17.79765968475094</c:v>
                </c:pt>
                <c:pt idx="47">
                  <c:v>20.421417728256472</c:v>
                </c:pt>
                <c:pt idx="48">
                  <c:v>21.993327729526072</c:v>
                </c:pt>
                <c:pt idx="49">
                  <c:v>22.719706035847626</c:v>
                </c:pt>
                <c:pt idx="50">
                  <c:v>23.355933695627783</c:v>
                </c:pt>
                <c:pt idx="51">
                  <c:v>24.491932066462791</c:v>
                </c:pt>
                <c:pt idx="52">
                  <c:v>25.93981688548936</c:v>
                </c:pt>
                <c:pt idx="53">
                  <c:v>23.84644645747975</c:v>
                </c:pt>
                <c:pt idx="54">
                  <c:v>24.658319367258422</c:v>
                </c:pt>
                <c:pt idx="55">
                  <c:v>22.100134475588192</c:v>
                </c:pt>
                <c:pt idx="56">
                  <c:v>22.618934226306965</c:v>
                </c:pt>
                <c:pt idx="57">
                  <c:v>23.528036709819347</c:v>
                </c:pt>
                <c:pt idx="58">
                  <c:v>24.632827694636561</c:v>
                </c:pt>
                <c:pt idx="59">
                  <c:v>25.906706932312879</c:v>
                </c:pt>
                <c:pt idx="60">
                  <c:v>26.697558775909581</c:v>
                </c:pt>
                <c:pt idx="61">
                  <c:v>27.879298867781401</c:v>
                </c:pt>
                <c:pt idx="62">
                  <c:v>28.1395835056829</c:v>
                </c:pt>
                <c:pt idx="63">
                  <c:v>26.468611492436604</c:v>
                </c:pt>
                <c:pt idx="64">
                  <c:v>27.387637600622732</c:v>
                </c:pt>
                <c:pt idx="65">
                  <c:v>28.057435289917819</c:v>
                </c:pt>
                <c:pt idx="66">
                  <c:v>25.753671511174851</c:v>
                </c:pt>
                <c:pt idx="67">
                  <c:v>26.11314911911542</c:v>
                </c:pt>
                <c:pt idx="68">
                  <c:v>25.650477975578074</c:v>
                </c:pt>
                <c:pt idx="69">
                  <c:v>25.978845006469268</c:v>
                </c:pt>
                <c:pt idx="70">
                  <c:v>27.677488380376985</c:v>
                </c:pt>
                <c:pt idx="71">
                  <c:v>27.997982686163173</c:v>
                </c:pt>
                <c:pt idx="72">
                  <c:v>25.505175947189091</c:v>
                </c:pt>
                <c:pt idx="73">
                  <c:v>25.165694348800759</c:v>
                </c:pt>
                <c:pt idx="74">
                  <c:v>25.642573262123495</c:v>
                </c:pt>
                <c:pt idx="75">
                  <c:v>25.143228136849974</c:v>
                </c:pt>
                <c:pt idx="76">
                  <c:v>25.253521016435368</c:v>
                </c:pt>
                <c:pt idx="77">
                  <c:v>24.997611845945318</c:v>
                </c:pt>
                <c:pt idx="78">
                  <c:v>24.928419536834284</c:v>
                </c:pt>
                <c:pt idx="79">
                  <c:v>22.55529427771171</c:v>
                </c:pt>
                <c:pt idx="80">
                  <c:v>23.361261792322367</c:v>
                </c:pt>
                <c:pt idx="81">
                  <c:v>22.367361973561991</c:v>
                </c:pt>
                <c:pt idx="82">
                  <c:v>24.174038519155097</c:v>
                </c:pt>
                <c:pt idx="83">
                  <c:v>22.174400367045678</c:v>
                </c:pt>
                <c:pt idx="84">
                  <c:v>23.105164955702563</c:v>
                </c:pt>
                <c:pt idx="85">
                  <c:v>23.980736931451801</c:v>
                </c:pt>
                <c:pt idx="86">
                  <c:v>21.510236855288845</c:v>
                </c:pt>
                <c:pt idx="87">
                  <c:v>21.950618932945851</c:v>
                </c:pt>
                <c:pt idx="88">
                  <c:v>20.199786201779251</c:v>
                </c:pt>
                <c:pt idx="89">
                  <c:v>18.519609243698742</c:v>
                </c:pt>
                <c:pt idx="90">
                  <c:v>18.498852303440252</c:v>
                </c:pt>
                <c:pt idx="91">
                  <c:v>17.167873008704703</c:v>
                </c:pt>
                <c:pt idx="92">
                  <c:v>17.606265749264555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'stima con u'!$I$9</c:f>
              <c:strCache>
                <c:ptCount val="1"/>
                <c:pt idx="0">
                  <c:v>y^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'stima con u'!$A$10:$A$102</c:f>
              <c:numCache>
                <c:formatCode>General</c:formatCode>
                <c:ptCount val="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</c:numCache>
            </c:numRef>
          </c:xVal>
          <c:yVal>
            <c:numRef>
              <c:f>'stima con u'!$I$10:$I$102</c:f>
              <c:numCache>
                <c:formatCode>0.00</c:formatCode>
                <c:ptCount val="93"/>
                <c:pt idx="0">
                  <c:v>0</c:v>
                </c:pt>
                <c:pt idx="1">
                  <c:v>31.11149648890629</c:v>
                </c:pt>
                <c:pt idx="2">
                  <c:v>44.844948230986816</c:v>
                </c:pt>
                <c:pt idx="3">
                  <c:v>47.754348782902348</c:v>
                </c:pt>
                <c:pt idx="4">
                  <c:v>42.876084225087467</c:v>
                </c:pt>
                <c:pt idx="5">
                  <c:v>41.907206922310372</c:v>
                </c:pt>
                <c:pt idx="6">
                  <c:v>39.370159052569392</c:v>
                </c:pt>
                <c:pt idx="7">
                  <c:v>34.587055787207831</c:v>
                </c:pt>
                <c:pt idx="8">
                  <c:v>32.416850272439099</c:v>
                </c:pt>
                <c:pt idx="9">
                  <c:v>29.758532575490289</c:v>
                </c:pt>
                <c:pt idx="10">
                  <c:v>23.522870562925249</c:v>
                </c:pt>
                <c:pt idx="11">
                  <c:v>24.730755847521706</c:v>
                </c:pt>
                <c:pt idx="12">
                  <c:v>23.953977614471697</c:v>
                </c:pt>
                <c:pt idx="13">
                  <c:v>24.235642607397597</c:v>
                </c:pt>
                <c:pt idx="14">
                  <c:v>19.842902795658631</c:v>
                </c:pt>
                <c:pt idx="15">
                  <c:v>17.105625353198128</c:v>
                </c:pt>
                <c:pt idx="16">
                  <c:v>18.58726004516042</c:v>
                </c:pt>
                <c:pt idx="17">
                  <c:v>17.491757893135294</c:v>
                </c:pt>
                <c:pt idx="18">
                  <c:v>16.149449337457327</c:v>
                </c:pt>
                <c:pt idx="19">
                  <c:v>16.027184730042688</c:v>
                </c:pt>
                <c:pt idx="20">
                  <c:v>18.751035334732414</c:v>
                </c:pt>
                <c:pt idx="21">
                  <c:v>19.197768604983299</c:v>
                </c:pt>
                <c:pt idx="22">
                  <c:v>20.674343830566951</c:v>
                </c:pt>
                <c:pt idx="23">
                  <c:v>22.84092784942386</c:v>
                </c:pt>
                <c:pt idx="24">
                  <c:v>20.234450112938994</c:v>
                </c:pt>
                <c:pt idx="25">
                  <c:v>23.152087652002091</c:v>
                </c:pt>
                <c:pt idx="26">
                  <c:v>22.380348615225465</c:v>
                </c:pt>
                <c:pt idx="27">
                  <c:v>19.99402187790389</c:v>
                </c:pt>
                <c:pt idx="28">
                  <c:v>19.480904255543141</c:v>
                </c:pt>
                <c:pt idx="29">
                  <c:v>18.427682478344636</c:v>
                </c:pt>
                <c:pt idx="30">
                  <c:v>20.297737130400346</c:v>
                </c:pt>
                <c:pt idx="31">
                  <c:v>22.941666109786482</c:v>
                </c:pt>
                <c:pt idx="32">
                  <c:v>19.853220055165792</c:v>
                </c:pt>
                <c:pt idx="33">
                  <c:v>19.363512515060837</c:v>
                </c:pt>
                <c:pt idx="34">
                  <c:v>17.184997099432167</c:v>
                </c:pt>
                <c:pt idx="35">
                  <c:v>17.63317179135381</c:v>
                </c:pt>
                <c:pt idx="36">
                  <c:v>19.491600058648398</c:v>
                </c:pt>
                <c:pt idx="37">
                  <c:v>19.213278487606306</c:v>
                </c:pt>
                <c:pt idx="38">
                  <c:v>18.881013758026967</c:v>
                </c:pt>
                <c:pt idx="39">
                  <c:v>16.537733877779541</c:v>
                </c:pt>
                <c:pt idx="40">
                  <c:v>17.955551350374353</c:v>
                </c:pt>
                <c:pt idx="41">
                  <c:v>17.887890277602111</c:v>
                </c:pt>
                <c:pt idx="42">
                  <c:v>18.452666080529333</c:v>
                </c:pt>
                <c:pt idx="43">
                  <c:v>19.239612067465753</c:v>
                </c:pt>
                <c:pt idx="44">
                  <c:v>17.575777342392623</c:v>
                </c:pt>
                <c:pt idx="45">
                  <c:v>18.986761028899746</c:v>
                </c:pt>
                <c:pt idx="46">
                  <c:v>20.447633524140059</c:v>
                </c:pt>
                <c:pt idx="47">
                  <c:v>17.419427644486625</c:v>
                </c:pt>
                <c:pt idx="48">
                  <c:v>20.982018325532287</c:v>
                </c:pt>
                <c:pt idx="49">
                  <c:v>22.801591014978641</c:v>
                </c:pt>
                <c:pt idx="50">
                  <c:v>23.422841440380591</c:v>
                </c:pt>
                <c:pt idx="51">
                  <c:v>23.968894389373578</c:v>
                </c:pt>
                <c:pt idx="52">
                  <c:v>25.200676916434347</c:v>
                </c:pt>
                <c:pt idx="53">
                  <c:v>26.799564379159126</c:v>
                </c:pt>
                <c:pt idx="54">
                  <c:v>23.734391935661812</c:v>
                </c:pt>
                <c:pt idx="55">
                  <c:v>24.83473501540773</c:v>
                </c:pt>
                <c:pt idx="56">
                  <c:v>21.438597587621882</c:v>
                </c:pt>
                <c:pt idx="57">
                  <c:v>22.377707371258953</c:v>
                </c:pt>
                <c:pt idx="58">
                  <c:v>23.656075623857166</c:v>
                </c:pt>
                <c:pt idx="59">
                  <c:v>25.041123764114747</c:v>
                </c:pt>
                <c:pt idx="60">
                  <c:v>26.53387668579095</c:v>
                </c:pt>
                <c:pt idx="61">
                  <c:v>27.311138853466044</c:v>
                </c:pt>
                <c:pt idx="62">
                  <c:v>28.601987079789311</c:v>
                </c:pt>
                <c:pt idx="63">
                  <c:v>28.651296334588089</c:v>
                </c:pt>
                <c:pt idx="64">
                  <c:v>26.274359194069824</c:v>
                </c:pt>
                <c:pt idx="65">
                  <c:v>27.546803340669697</c:v>
                </c:pt>
                <c:pt idx="66">
                  <c:v>28.353881470023474</c:v>
                </c:pt>
                <c:pt idx="67">
                  <c:v>25.240416029046514</c:v>
                </c:pt>
                <c:pt idx="68">
                  <c:v>25.913043866965523</c:v>
                </c:pt>
                <c:pt idx="69">
                  <c:v>25.391617285022882</c:v>
                </c:pt>
                <c:pt idx="70">
                  <c:v>25.922041744440264</c:v>
                </c:pt>
                <c:pt idx="71">
                  <c:v>28.153001869761304</c:v>
                </c:pt>
                <c:pt idx="72">
                  <c:v>28.379441019073141</c:v>
                </c:pt>
                <c:pt idx="73">
                  <c:v>24.98621048327767</c:v>
                </c:pt>
                <c:pt idx="74">
                  <c:v>24.752471837365263</c:v>
                </c:pt>
                <c:pt idx="75">
                  <c:v>25.537704426401305</c:v>
                </c:pt>
                <c:pt idx="76">
                  <c:v>24.930504095548432</c:v>
                </c:pt>
                <c:pt idx="77">
                  <c:v>25.158975093701123</c:v>
                </c:pt>
                <c:pt idx="78">
                  <c:v>24.864112051694608</c:v>
                </c:pt>
                <c:pt idx="79">
                  <c:v>24.827562375980026</c:v>
                </c:pt>
                <c:pt idx="80">
                  <c:v>21.782842730205964</c:v>
                </c:pt>
                <c:pt idx="81">
                  <c:v>23.139581379596983</c:v>
                </c:pt>
                <c:pt idx="82">
                  <c:v>21.936183989414545</c:v>
                </c:pt>
                <c:pt idx="83">
                  <c:v>24.457334859637275</c:v>
                </c:pt>
                <c:pt idx="84">
                  <c:v>21.74448685953633</c:v>
                </c:pt>
                <c:pt idx="85">
                  <c:v>23.126446334861356</c:v>
                </c:pt>
                <c:pt idx="86">
                  <c:v>24.256177437325722</c:v>
                </c:pt>
                <c:pt idx="87">
                  <c:v>20.934351204487406</c:v>
                </c:pt>
                <c:pt idx="88">
                  <c:v>21.737202220580564</c:v>
                </c:pt>
                <c:pt idx="89">
                  <c:v>19.546486398864879</c:v>
                </c:pt>
                <c:pt idx="90">
                  <c:v>17.623576309609792</c:v>
                </c:pt>
                <c:pt idx="91">
                  <c:v>17.955005488976397</c:v>
                </c:pt>
                <c:pt idx="92">
                  <c:v>16.442271154059377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879040"/>
        <c:axId val="253880576"/>
      </c:scatterChart>
      <c:valAx>
        <c:axId val="2538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3880576"/>
        <c:crosses val="autoZero"/>
        <c:crossBetween val="midCat"/>
      </c:valAx>
      <c:valAx>
        <c:axId val="25388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387904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87758943142701"/>
          <c:y val="0.27586206896551724"/>
          <c:w val="0.12153303076147251"/>
          <c:h val="0.33103448275862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0225213812175"/>
          <c:y val="7.586206896551724E-2"/>
          <c:w val="0.7336782070148179"/>
          <c:h val="0.83793103448275863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'stima con rumore'!$E$9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'stima con rumore'!$A$10:$A$102</c:f>
              <c:numCache>
                <c:formatCode>General</c:formatCode>
                <c:ptCount val="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</c:numCache>
            </c:numRef>
          </c:xVal>
          <c:yVal>
            <c:numRef>
              <c:f>'stima con rumore'!$E$10:$E$102</c:f>
              <c:numCache>
                <c:formatCode>0.00</c:formatCode>
                <c:ptCount val="93"/>
                <c:pt idx="0">
                  <c:v>93.855908818778502</c:v>
                </c:pt>
                <c:pt idx="1">
                  <c:v>74.146508286078515</c:v>
                </c:pt>
                <c:pt idx="2">
                  <c:v>59.690604533568781</c:v>
                </c:pt>
                <c:pt idx="3">
                  <c:v>47.557441146509461</c:v>
                </c:pt>
                <c:pt idx="4">
                  <c:v>40.210694950218993</c:v>
                </c:pt>
                <c:pt idx="5">
                  <c:v>36.952228333534357</c:v>
                </c:pt>
                <c:pt idx="6">
                  <c:v>33.436944917039327</c:v>
                </c:pt>
                <c:pt idx="7">
                  <c:v>31.35256247611845</c:v>
                </c:pt>
                <c:pt idx="8">
                  <c:v>28.867669961739971</c:v>
                </c:pt>
                <c:pt idx="9">
                  <c:v>23.244531770321906</c:v>
                </c:pt>
                <c:pt idx="10">
                  <c:v>22.215719575012201</c:v>
                </c:pt>
                <c:pt idx="11">
                  <c:v>23.340594626612948</c:v>
                </c:pt>
                <c:pt idx="12">
                  <c:v>23.096501463568909</c:v>
                </c:pt>
                <c:pt idx="13">
                  <c:v>19.991043963200354</c:v>
                </c:pt>
                <c:pt idx="14">
                  <c:v>20.818821401207195</c:v>
                </c:pt>
                <c:pt idx="15">
                  <c:v>18.396637354591963</c:v>
                </c:pt>
                <c:pt idx="16">
                  <c:v>20.765707338218462</c:v>
                </c:pt>
                <c:pt idx="17">
                  <c:v>16.851233040367127</c:v>
                </c:pt>
                <c:pt idx="18">
                  <c:v>19.817059429234725</c:v>
                </c:pt>
                <c:pt idx="19">
                  <c:v>18.164011558615396</c:v>
                </c:pt>
                <c:pt idx="20">
                  <c:v>18.690575041593004</c:v>
                </c:pt>
                <c:pt idx="21">
                  <c:v>22.049175579586091</c:v>
                </c:pt>
                <c:pt idx="22">
                  <c:v>25.304587611378565</c:v>
                </c:pt>
                <c:pt idx="23">
                  <c:v>21.720028090453805</c:v>
                </c:pt>
                <c:pt idx="24">
                  <c:v>25.533687087384472</c:v>
                </c:pt>
                <c:pt idx="25">
                  <c:v>22.432038993365637</c:v>
                </c:pt>
                <c:pt idx="26">
                  <c:v>20.945582516482009</c:v>
                </c:pt>
                <c:pt idx="27">
                  <c:v>19.673535232201765</c:v>
                </c:pt>
                <c:pt idx="28">
                  <c:v>22.41064776378969</c:v>
                </c:pt>
                <c:pt idx="29">
                  <c:v>21.208309534968098</c:v>
                </c:pt>
                <c:pt idx="30">
                  <c:v>26.010816466415989</c:v>
                </c:pt>
                <c:pt idx="31">
                  <c:v>23.252161863988388</c:v>
                </c:pt>
                <c:pt idx="32">
                  <c:v>22.046671564980777</c:v>
                </c:pt>
                <c:pt idx="33">
                  <c:v>19.791316760853466</c:v>
                </c:pt>
                <c:pt idx="34">
                  <c:v>18.711805921100737</c:v>
                </c:pt>
                <c:pt idx="35">
                  <c:v>21.181210489821055</c:v>
                </c:pt>
                <c:pt idx="36">
                  <c:v>22.443714781902472</c:v>
                </c:pt>
                <c:pt idx="37">
                  <c:v>19.820673616023939</c:v>
                </c:pt>
                <c:pt idx="38">
                  <c:v>21.25726865837143</c:v>
                </c:pt>
                <c:pt idx="39">
                  <c:v>19.117153414746866</c:v>
                </c:pt>
                <c:pt idx="40">
                  <c:v>18.469637946540029</c:v>
                </c:pt>
                <c:pt idx="41">
                  <c:v>20.722503315289696</c:v>
                </c:pt>
                <c:pt idx="42">
                  <c:v>21.422110903040405</c:v>
                </c:pt>
                <c:pt idx="43">
                  <c:v>22.245095329494667</c:v>
                </c:pt>
                <c:pt idx="44">
                  <c:v>20.713339430656401</c:v>
                </c:pt>
                <c:pt idx="45">
                  <c:v>21.407829056257615</c:v>
                </c:pt>
                <c:pt idx="46">
                  <c:v>19.707063716249337</c:v>
                </c:pt>
                <c:pt idx="47">
                  <c:v>25.184365801964887</c:v>
                </c:pt>
                <c:pt idx="48">
                  <c:v>24.046633601301959</c:v>
                </c:pt>
                <c:pt idx="49">
                  <c:v>22.877133276286756</c:v>
                </c:pt>
                <c:pt idx="50">
                  <c:v>27.00679486735114</c:v>
                </c:pt>
                <c:pt idx="51">
                  <c:v>25.760800583512527</c:v>
                </c:pt>
                <c:pt idx="52">
                  <c:v>28.382821144772947</c:v>
                </c:pt>
                <c:pt idx="53">
                  <c:v>27.188977643957042</c:v>
                </c:pt>
                <c:pt idx="54">
                  <c:v>25.93072208896972</c:v>
                </c:pt>
                <c:pt idx="55">
                  <c:v>26.886906433600746</c:v>
                </c:pt>
                <c:pt idx="56">
                  <c:v>24.541029990391795</c:v>
                </c:pt>
                <c:pt idx="57">
                  <c:v>25.163943448675539</c:v>
                </c:pt>
                <c:pt idx="58">
                  <c:v>26.467188601096019</c:v>
                </c:pt>
                <c:pt idx="59">
                  <c:v>28.809460874881513</c:v>
                </c:pt>
                <c:pt idx="60">
                  <c:v>26.789771519162692</c:v>
                </c:pt>
                <c:pt idx="61">
                  <c:v>28.826206845795912</c:v>
                </c:pt>
                <c:pt idx="62">
                  <c:v>31.602758395620853</c:v>
                </c:pt>
                <c:pt idx="63">
                  <c:v>29.323734405814236</c:v>
                </c:pt>
                <c:pt idx="64">
                  <c:v>28.478236136781891</c:v>
                </c:pt>
                <c:pt idx="65">
                  <c:v>30.036483310284776</c:v>
                </c:pt>
                <c:pt idx="66">
                  <c:v>30.668812722152452</c:v>
                </c:pt>
                <c:pt idx="67">
                  <c:v>27.499012651421008</c:v>
                </c:pt>
                <c:pt idx="68">
                  <c:v>29.780837195970776</c:v>
                </c:pt>
                <c:pt idx="69">
                  <c:v>29.529662595793617</c:v>
                </c:pt>
                <c:pt idx="70">
                  <c:v>28.768713151330054</c:v>
                </c:pt>
                <c:pt idx="71">
                  <c:v>32.6114572416122</c:v>
                </c:pt>
                <c:pt idx="72">
                  <c:v>29.236809939191534</c:v>
                </c:pt>
                <c:pt idx="73">
                  <c:v>26.929522270535131</c:v>
                </c:pt>
                <c:pt idx="74">
                  <c:v>29.469723465249778</c:v>
                </c:pt>
                <c:pt idx="75">
                  <c:v>30.089054362633444</c:v>
                </c:pt>
                <c:pt idx="76">
                  <c:v>25.684389184066166</c:v>
                </c:pt>
                <c:pt idx="77">
                  <c:v>29.73134362469899</c:v>
                </c:pt>
                <c:pt idx="78">
                  <c:v>25.336843410358785</c:v>
                </c:pt>
                <c:pt idx="79">
                  <c:v>24.799406126732265</c:v>
                </c:pt>
                <c:pt idx="80">
                  <c:v>24.297521858371507</c:v>
                </c:pt>
                <c:pt idx="81">
                  <c:v>25.970366534380691</c:v>
                </c:pt>
                <c:pt idx="82">
                  <c:v>26.083976853331173</c:v>
                </c:pt>
                <c:pt idx="83">
                  <c:v>24.88081606061106</c:v>
                </c:pt>
                <c:pt idx="84">
                  <c:v>23.35854701628028</c:v>
                </c:pt>
                <c:pt idx="85">
                  <c:v>28.349400291231355</c:v>
                </c:pt>
                <c:pt idx="86">
                  <c:v>21.549671016733967</c:v>
                </c:pt>
                <c:pt idx="87">
                  <c:v>24.754421870889662</c:v>
                </c:pt>
                <c:pt idx="88">
                  <c:v>21.235406610782359</c:v>
                </c:pt>
                <c:pt idx="89">
                  <c:v>23.294580750611182</c:v>
                </c:pt>
                <c:pt idx="90">
                  <c:v>19.892530253543487</c:v>
                </c:pt>
                <c:pt idx="91">
                  <c:v>21.944360603980815</c:v>
                </c:pt>
                <c:pt idx="92">
                  <c:v>18.444650093510951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'stima con rumore'!$I$9</c:f>
              <c:strCache>
                <c:ptCount val="1"/>
                <c:pt idx="0">
                  <c:v>y^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'stima con rumore'!$A$10:$A$102</c:f>
              <c:numCache>
                <c:formatCode>General</c:formatCode>
                <c:ptCount val="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</c:numCache>
            </c:numRef>
          </c:xVal>
          <c:yVal>
            <c:numRef>
              <c:f>'stima con rumore'!$I$10:$I$102</c:f>
              <c:numCache>
                <c:formatCode>0.00</c:formatCode>
                <c:ptCount val="93"/>
                <c:pt idx="0">
                  <c:v>0</c:v>
                </c:pt>
                <c:pt idx="1">
                  <c:v>144.89535971707406</c:v>
                </c:pt>
                <c:pt idx="2">
                  <c:v>28.458479198701134</c:v>
                </c:pt>
                <c:pt idx="3">
                  <c:v>75.450052753427158</c:v>
                </c:pt>
                <c:pt idx="4">
                  <c:v>26.391950781167299</c:v>
                </c:pt>
                <c:pt idx="5">
                  <c:v>48.705184675960467</c:v>
                </c:pt>
                <c:pt idx="6">
                  <c:v>29.988821518192879</c:v>
                </c:pt>
                <c:pt idx="7">
                  <c:v>34.262448099634334</c:v>
                </c:pt>
                <c:pt idx="8">
                  <c:v>30.023089086612245</c:v>
                </c:pt>
                <c:pt idx="9">
                  <c:v>28.17337295311637</c:v>
                </c:pt>
                <c:pt idx="10">
                  <c:v>17.64202188612996</c:v>
                </c:pt>
                <c:pt idx="11">
                  <c:v>27.126014375728605</c:v>
                </c:pt>
                <c:pt idx="12">
                  <c:v>21.727842323190711</c:v>
                </c:pt>
                <c:pt idx="13">
                  <c:v>25.190806030817075</c:v>
                </c:pt>
                <c:pt idx="14">
                  <c:v>14.789828280478783</c:v>
                </c:pt>
                <c:pt idx="15">
                  <c:v>22.777173007783478</c:v>
                </c:pt>
                <c:pt idx="16">
                  <c:v>17.144577904077842</c:v>
                </c:pt>
                <c:pt idx="17">
                  <c:v>22.298096141610017</c:v>
                </c:pt>
                <c:pt idx="18">
                  <c:v>12.929937154629929</c:v>
                </c:pt>
                <c:pt idx="19">
                  <c:v>23.703984188412459</c:v>
                </c:pt>
                <c:pt idx="20">
                  <c:v>16.914123383721243</c:v>
                </c:pt>
                <c:pt idx="21">
                  <c:v>20.409321372824738</c:v>
                </c:pt>
                <c:pt idx="22">
                  <c:v>24.146575089290721</c:v>
                </c:pt>
                <c:pt idx="23">
                  <c:v>27.4808750684949</c:v>
                </c:pt>
                <c:pt idx="24">
                  <c:v>16.68701563566383</c:v>
                </c:pt>
                <c:pt idx="25">
                  <c:v>32.666337878547061</c:v>
                </c:pt>
                <c:pt idx="26">
                  <c:v>15.998873218005553</c:v>
                </c:pt>
                <c:pt idx="27">
                  <c:v>22.353354473657717</c:v>
                </c:pt>
                <c:pt idx="28">
                  <c:v>17.688186375817196</c:v>
                </c:pt>
                <c:pt idx="29">
                  <c:v>24.112744030713607</c:v>
                </c:pt>
                <c:pt idx="30">
                  <c:v>20.561345176004966</c:v>
                </c:pt>
                <c:pt idx="31">
                  <c:v>30.792015977605509</c:v>
                </c:pt>
                <c:pt idx="32">
                  <c:v>16.485520126985616</c:v>
                </c:pt>
                <c:pt idx="33">
                  <c:v>24.755569704182022</c:v>
                </c:pt>
                <c:pt idx="34">
                  <c:v>15.050915834567533</c:v>
                </c:pt>
                <c:pt idx="35">
                  <c:v>20.967757583979637</c:v>
                </c:pt>
                <c:pt idx="36">
                  <c:v>22.315068559436696</c:v>
                </c:pt>
                <c:pt idx="37">
                  <c:v>22.054029594258175</c:v>
                </c:pt>
                <c:pt idx="38">
                  <c:v>18.181254986987099</c:v>
                </c:pt>
                <c:pt idx="39">
                  <c:v>21.059228084726676</c:v>
                </c:pt>
                <c:pt idx="40">
                  <c:v>18.67042841522268</c:v>
                </c:pt>
                <c:pt idx="41">
                  <c:v>18.235077663376302</c:v>
                </c:pt>
                <c:pt idx="42">
                  <c:v>22.35570096775276</c:v>
                </c:pt>
                <c:pt idx="43">
                  <c:v>21.190626236437943</c:v>
                </c:pt>
                <c:pt idx="44">
                  <c:v>21.349339096899914</c:v>
                </c:pt>
                <c:pt idx="45">
                  <c:v>21.059784024265959</c:v>
                </c:pt>
                <c:pt idx="46">
                  <c:v>22.535908219743035</c:v>
                </c:pt>
                <c:pt idx="47">
                  <c:v>15.850600267105492</c:v>
                </c:pt>
                <c:pt idx="48">
                  <c:v>32.670124963047407</c:v>
                </c:pt>
                <c:pt idx="49">
                  <c:v>20.082257124925942</c:v>
                </c:pt>
                <c:pt idx="50">
                  <c:v>25.192320660113687</c:v>
                </c:pt>
                <c:pt idx="51">
                  <c:v>28.303209321415387</c:v>
                </c:pt>
                <c:pt idx="52">
                  <c:v>25.131035945290918</c:v>
                </c:pt>
                <c:pt idx="53">
                  <c:v>31.392823313636576</c:v>
                </c:pt>
                <c:pt idx="54">
                  <c:v>22.448491848676028</c:v>
                </c:pt>
                <c:pt idx="55">
                  <c:v>28.623592068082079</c:v>
                </c:pt>
                <c:pt idx="56">
                  <c:v>23.063920645252662</c:v>
                </c:pt>
                <c:pt idx="57">
                  <c:v>25.702061149229831</c:v>
                </c:pt>
                <c:pt idx="58">
                  <c:v>25.495718671631401</c:v>
                </c:pt>
                <c:pt idx="59">
                  <c:v>27.860981780074663</c:v>
                </c:pt>
                <c:pt idx="60">
                  <c:v>30.234792591905713</c:v>
                </c:pt>
                <c:pt idx="61">
                  <c:v>25.42532693281921</c:v>
                </c:pt>
                <c:pt idx="62">
                  <c:v>31.835628216377607</c:v>
                </c:pt>
                <c:pt idx="63">
                  <c:v>31.350989698614349</c:v>
                </c:pt>
                <c:pt idx="64">
                  <c:v>26.31800573513873</c:v>
                </c:pt>
                <c:pt idx="65">
                  <c:v>30.492447308130586</c:v>
                </c:pt>
                <c:pt idx="66">
                  <c:v>30.167825459195125</c:v>
                </c:pt>
                <c:pt idx="67">
                  <c:v>28.40450950139158</c:v>
                </c:pt>
                <c:pt idx="68">
                  <c:v>27.140662790099555</c:v>
                </c:pt>
                <c:pt idx="69">
                  <c:v>30.535505692066572</c:v>
                </c:pt>
                <c:pt idx="70">
                  <c:v>28.866608349936243</c:v>
                </c:pt>
                <c:pt idx="71">
                  <c:v>30.129635026017382</c:v>
                </c:pt>
                <c:pt idx="72">
                  <c:v>33.927649938175279</c:v>
                </c:pt>
                <c:pt idx="73">
                  <c:v>23.805618033559199</c:v>
                </c:pt>
                <c:pt idx="74">
                  <c:v>28.321949828425609</c:v>
                </c:pt>
                <c:pt idx="75">
                  <c:v>30.204864646164395</c:v>
                </c:pt>
                <c:pt idx="76">
                  <c:v>29.075575754904186</c:v>
                </c:pt>
                <c:pt idx="77">
                  <c:v>23.705854654598191</c:v>
                </c:pt>
                <c:pt idx="78">
                  <c:v>32.642946085979908</c:v>
                </c:pt>
                <c:pt idx="79">
                  <c:v>20.85006674786321</c:v>
                </c:pt>
                <c:pt idx="80">
                  <c:v>24.808786162684903</c:v>
                </c:pt>
                <c:pt idx="81">
                  <c:v>24.622508293723019</c:v>
                </c:pt>
                <c:pt idx="82">
                  <c:v>25.524271394924984</c:v>
                </c:pt>
                <c:pt idx="83">
                  <c:v>27.854815353283787</c:v>
                </c:pt>
                <c:pt idx="84">
                  <c:v>21.02610071258658</c:v>
                </c:pt>
                <c:pt idx="85">
                  <c:v>25.570364829297262</c:v>
                </c:pt>
                <c:pt idx="86">
                  <c:v>30.36797009624204</c:v>
                </c:pt>
                <c:pt idx="87">
                  <c:v>14.031298152861048</c:v>
                </c:pt>
                <c:pt idx="88">
                  <c:v>31.304259732622231</c:v>
                </c:pt>
                <c:pt idx="89">
                  <c:v>13.514783282582961</c:v>
                </c:pt>
                <c:pt idx="90">
                  <c:v>27.172802853548241</c:v>
                </c:pt>
                <c:pt idx="91">
                  <c:v>15.36631768036473</c:v>
                </c:pt>
                <c:pt idx="92">
                  <c:v>24.215656255814512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481344"/>
        <c:axId val="253482880"/>
      </c:scatterChart>
      <c:scatterChart>
        <c:scatterStyle val="smoothMarker"/>
        <c:varyColors val="0"/>
        <c:ser>
          <c:idx val="0"/>
          <c:order val="0"/>
          <c:tx>
            <c:strRef>
              <c:f>'stima con rumore'!$J$9</c:f>
              <c:strCache>
                <c:ptCount val="1"/>
                <c:pt idx="0">
                  <c:v>errore 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'stima con rumore'!$A$10:$A$102</c:f>
              <c:numCache>
                <c:formatCode>General</c:formatCode>
                <c:ptCount val="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</c:numCache>
            </c:numRef>
          </c:xVal>
          <c:yVal>
            <c:numRef>
              <c:f>'stima con rumore'!$J$10:$J$102</c:f>
              <c:numCache>
                <c:formatCode>0.00</c:formatCode>
                <c:ptCount val="93"/>
                <c:pt idx="0">
                  <c:v>93.855908818778502</c:v>
                </c:pt>
                <c:pt idx="1">
                  <c:v>70.748851430995543</c:v>
                </c:pt>
                <c:pt idx="2">
                  <c:v>-31.232125334867646</c:v>
                </c:pt>
                <c:pt idx="3">
                  <c:v>27.892611606917697</c:v>
                </c:pt>
                <c:pt idx="4">
                  <c:v>-13.818744169051694</c:v>
                </c:pt>
                <c:pt idx="5">
                  <c:v>11.75295634242611</c:v>
                </c:pt>
                <c:pt idx="6">
                  <c:v>-3.4481233988464481</c:v>
                </c:pt>
                <c:pt idx="7">
                  <c:v>2.9098856235158834</c:v>
                </c:pt>
                <c:pt idx="8">
                  <c:v>1.1554191248722745</c:v>
                </c:pt>
                <c:pt idx="9">
                  <c:v>4.9288411827944643</c:v>
                </c:pt>
                <c:pt idx="10">
                  <c:v>-4.5736976888822412</c:v>
                </c:pt>
                <c:pt idx="11">
                  <c:v>3.7854197491156576</c:v>
                </c:pt>
                <c:pt idx="12">
                  <c:v>-1.3686591403781989</c:v>
                </c:pt>
                <c:pt idx="13">
                  <c:v>5.1997620676167209</c:v>
                </c:pt>
                <c:pt idx="14">
                  <c:v>-6.028993120728412</c:v>
                </c:pt>
                <c:pt idx="15">
                  <c:v>4.3805356531915152</c:v>
                </c:pt>
                <c:pt idx="16">
                  <c:v>-3.6211294341406202</c:v>
                </c:pt>
                <c:pt idx="17">
                  <c:v>5.4468631012428901</c:v>
                </c:pt>
                <c:pt idx="18">
                  <c:v>-6.8871222746047955</c:v>
                </c:pt>
                <c:pt idx="19">
                  <c:v>5.5399726297970631</c:v>
                </c:pt>
                <c:pt idx="20">
                  <c:v>-1.7764516578717604</c:v>
                </c:pt>
                <c:pt idx="21">
                  <c:v>-1.6398542067613526</c:v>
                </c:pt>
                <c:pt idx="22">
                  <c:v>-1.1580125220878443</c:v>
                </c:pt>
                <c:pt idx="23">
                  <c:v>5.7608469780410942</c:v>
                </c:pt>
                <c:pt idx="24">
                  <c:v>-8.846671451720642</c:v>
                </c:pt>
                <c:pt idx="25">
                  <c:v>10.234298885181424</c:v>
                </c:pt>
                <c:pt idx="26">
                  <c:v>-4.9467092984764562</c:v>
                </c:pt>
                <c:pt idx="27">
                  <c:v>2.6798192414559523</c:v>
                </c:pt>
                <c:pt idx="28">
                  <c:v>-4.7224613879724942</c:v>
                </c:pt>
                <c:pt idx="29">
                  <c:v>2.9044344957455088</c:v>
                </c:pt>
                <c:pt idx="30">
                  <c:v>-5.4494712904110223</c:v>
                </c:pt>
                <c:pt idx="31">
                  <c:v>7.5398541136171211</c:v>
                </c:pt>
                <c:pt idx="32">
                  <c:v>-5.5611514379951608</c:v>
                </c:pt>
                <c:pt idx="33">
                  <c:v>4.9642529433285567</c:v>
                </c:pt>
                <c:pt idx="34">
                  <c:v>-3.6608900865332039</c:v>
                </c:pt>
                <c:pt idx="35">
                  <c:v>-0.21345290584141807</c:v>
                </c:pt>
                <c:pt idx="36">
                  <c:v>-0.12864622246577539</c:v>
                </c:pt>
                <c:pt idx="37">
                  <c:v>2.2333559782342363</c:v>
                </c:pt>
                <c:pt idx="38">
                  <c:v>-3.0760136713843309</c:v>
                </c:pt>
                <c:pt idx="39">
                  <c:v>1.9420746699798102</c:v>
                </c:pt>
                <c:pt idx="40">
                  <c:v>0.20079046868265138</c:v>
                </c:pt>
                <c:pt idx="41">
                  <c:v>-2.4874256519133944</c:v>
                </c:pt>
                <c:pt idx="42">
                  <c:v>0.93359006471235517</c:v>
                </c:pt>
                <c:pt idx="43">
                  <c:v>-1.0544690930567242</c:v>
                </c:pt>
                <c:pt idx="44">
                  <c:v>0.63599966624351367</c:v>
                </c:pt>
                <c:pt idx="45">
                  <c:v>-0.34804503199165637</c:v>
                </c:pt>
                <c:pt idx="46">
                  <c:v>2.8288445034936984</c:v>
                </c:pt>
                <c:pt idx="47">
                  <c:v>-9.3337655348593955</c:v>
                </c:pt>
                <c:pt idx="48">
                  <c:v>8.6234913617454474</c:v>
                </c:pt>
                <c:pt idx="49">
                  <c:v>-2.794876151360814</c:v>
                </c:pt>
                <c:pt idx="50">
                  <c:v>-1.8144742072374527</c:v>
                </c:pt>
                <c:pt idx="51">
                  <c:v>2.5424087379028606</c:v>
                </c:pt>
                <c:pt idx="52">
                  <c:v>-3.251785199482029</c:v>
                </c:pt>
                <c:pt idx="53">
                  <c:v>4.2038456696795343</c:v>
                </c:pt>
                <c:pt idx="54">
                  <c:v>-3.482230240293692</c:v>
                </c:pt>
                <c:pt idx="55">
                  <c:v>1.7366856344813328</c:v>
                </c:pt>
                <c:pt idx="56">
                  <c:v>-1.4771093451391337</c:v>
                </c:pt>
                <c:pt idx="57">
                  <c:v>0.53811770055429164</c:v>
                </c:pt>
                <c:pt idx="58">
                  <c:v>-0.97146992946461808</c:v>
                </c:pt>
                <c:pt idx="59">
                  <c:v>-0.94847909480684933</c:v>
                </c:pt>
                <c:pt idx="60">
                  <c:v>3.4450210727430211</c:v>
                </c:pt>
                <c:pt idx="61">
                  <c:v>-3.400879912976702</c:v>
                </c:pt>
                <c:pt idx="62">
                  <c:v>0.23286982075675411</c:v>
                </c:pt>
                <c:pt idx="63">
                  <c:v>2.0272552928001133</c:v>
                </c:pt>
                <c:pt idx="64">
                  <c:v>-2.1602304016431617</c:v>
                </c:pt>
                <c:pt idx="65">
                  <c:v>0.4559639978458101</c:v>
                </c:pt>
                <c:pt idx="66">
                  <c:v>-0.50098726295732732</c:v>
                </c:pt>
                <c:pt idx="67">
                  <c:v>0.90549684997057156</c:v>
                </c:pt>
                <c:pt idx="68">
                  <c:v>-2.6401744058712211</c:v>
                </c:pt>
                <c:pt idx="69">
                  <c:v>1.0058430962729545</c:v>
                </c:pt>
                <c:pt idx="70">
                  <c:v>9.7895198606188671E-2</c:v>
                </c:pt>
                <c:pt idx="71">
                  <c:v>-2.4818222155948177</c:v>
                </c:pt>
                <c:pt idx="72">
                  <c:v>4.6908399989837442</c:v>
                </c:pt>
                <c:pt idx="73">
                  <c:v>-3.1239042369759318</c:v>
                </c:pt>
                <c:pt idx="74">
                  <c:v>-1.1477736368241693</c:v>
                </c:pt>
                <c:pt idx="75">
                  <c:v>0.11581028353095135</c:v>
                </c:pt>
                <c:pt idx="76">
                  <c:v>3.3911865708380198</c:v>
                </c:pt>
                <c:pt idx="77">
                  <c:v>-6.025488970100799</c:v>
                </c:pt>
                <c:pt idx="78">
                  <c:v>7.3061026756211227</c:v>
                </c:pt>
                <c:pt idx="79">
                  <c:v>-3.9493393788690554</c:v>
                </c:pt>
                <c:pt idx="80">
                  <c:v>0.51126430431339642</c:v>
                </c:pt>
                <c:pt idx="81">
                  <c:v>-1.347858240657672</c:v>
                </c:pt>
                <c:pt idx="82">
                  <c:v>-0.55970545840618868</c:v>
                </c:pt>
                <c:pt idx="83">
                  <c:v>2.9739992926727261</c:v>
                </c:pt>
                <c:pt idx="84">
                  <c:v>-2.3324463036937004</c:v>
                </c:pt>
                <c:pt idx="85">
                  <c:v>-2.7790354619340931</c:v>
                </c:pt>
                <c:pt idx="86">
                  <c:v>8.8182990795080727</c:v>
                </c:pt>
                <c:pt idx="87">
                  <c:v>-10.723123718028614</c:v>
                </c:pt>
                <c:pt idx="88">
                  <c:v>10.068853121839872</c:v>
                </c:pt>
                <c:pt idx="89">
                  <c:v>-9.7797974680282209</c:v>
                </c:pt>
                <c:pt idx="90">
                  <c:v>7.2802726000047535</c:v>
                </c:pt>
                <c:pt idx="91">
                  <c:v>-6.5780429236160849</c:v>
                </c:pt>
                <c:pt idx="92">
                  <c:v>5.7710061623035607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484416"/>
        <c:axId val="253756544"/>
      </c:scatterChart>
      <c:valAx>
        <c:axId val="2534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3482880"/>
        <c:crosses val="autoZero"/>
        <c:crossBetween val="midCat"/>
      </c:valAx>
      <c:valAx>
        <c:axId val="25348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3481344"/>
        <c:crosses val="autoZero"/>
        <c:crossBetween val="midCat"/>
      </c:valAx>
      <c:valAx>
        <c:axId val="25348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756544"/>
        <c:crosses val="autoZero"/>
        <c:crossBetween val="midCat"/>
      </c:valAx>
      <c:valAx>
        <c:axId val="2537565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5348441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941673344246968"/>
          <c:y val="8.9655267602204394E-2"/>
          <c:w val="0.12837855572107537"/>
          <c:h val="0.34482758620689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'stima con rumore'!$C$9</c:f>
              <c:strCache>
                <c:ptCount val="1"/>
                <c:pt idx="0">
                  <c:v>x1</c:v>
                </c:pt>
              </c:strCache>
            </c:strRef>
          </c:tx>
          <c:spPr>
            <a:ln w="50800"/>
          </c:spPr>
          <c:marker>
            <c:symbol val="none"/>
          </c:marker>
          <c:dPt>
            <c:idx val="2"/>
            <c:bubble3D val="0"/>
          </c:dPt>
          <c:cat>
            <c:strRef>
              <c:f>'stima con rumore'!$A$9:$A$102</c:f>
              <c:strCache>
                <c:ptCount val="94"/>
                <c:pt idx="0">
                  <c:v>time</c:v>
                </c:pt>
                <c:pt idx="1">
                  <c:v>0</c:v>
                </c:pt>
                <c:pt idx="2">
                  <c:v>0,1</c:v>
                </c:pt>
                <c:pt idx="3">
                  <c:v>0,2</c:v>
                </c:pt>
                <c:pt idx="4">
                  <c:v>0,3</c:v>
                </c:pt>
                <c:pt idx="5">
                  <c:v>0,4</c:v>
                </c:pt>
                <c:pt idx="6">
                  <c:v>0,5</c:v>
                </c:pt>
                <c:pt idx="7">
                  <c:v>0,6</c:v>
                </c:pt>
                <c:pt idx="8">
                  <c:v>0,7</c:v>
                </c:pt>
                <c:pt idx="9">
                  <c:v>0,8</c:v>
                </c:pt>
                <c:pt idx="10">
                  <c:v>0,9</c:v>
                </c:pt>
                <c:pt idx="11">
                  <c:v>1</c:v>
                </c:pt>
                <c:pt idx="12">
                  <c:v>1,1</c:v>
                </c:pt>
                <c:pt idx="13">
                  <c:v>1,2</c:v>
                </c:pt>
                <c:pt idx="14">
                  <c:v>1,3</c:v>
                </c:pt>
                <c:pt idx="15">
                  <c:v>1,4</c:v>
                </c:pt>
                <c:pt idx="16">
                  <c:v>1,5</c:v>
                </c:pt>
                <c:pt idx="17">
                  <c:v>1,6</c:v>
                </c:pt>
                <c:pt idx="18">
                  <c:v>1,7</c:v>
                </c:pt>
                <c:pt idx="19">
                  <c:v>1,8</c:v>
                </c:pt>
                <c:pt idx="20">
                  <c:v>1,9</c:v>
                </c:pt>
                <c:pt idx="21">
                  <c:v>2</c:v>
                </c:pt>
                <c:pt idx="22">
                  <c:v>2,1</c:v>
                </c:pt>
                <c:pt idx="23">
                  <c:v>2,2</c:v>
                </c:pt>
                <c:pt idx="24">
                  <c:v>2,3</c:v>
                </c:pt>
                <c:pt idx="25">
                  <c:v>2,4</c:v>
                </c:pt>
                <c:pt idx="26">
                  <c:v>2,5</c:v>
                </c:pt>
                <c:pt idx="27">
                  <c:v>2,6</c:v>
                </c:pt>
                <c:pt idx="28">
                  <c:v>2,7</c:v>
                </c:pt>
                <c:pt idx="29">
                  <c:v>2,8</c:v>
                </c:pt>
                <c:pt idx="30">
                  <c:v>2,9</c:v>
                </c:pt>
                <c:pt idx="31">
                  <c:v>3</c:v>
                </c:pt>
                <c:pt idx="32">
                  <c:v>3,1</c:v>
                </c:pt>
                <c:pt idx="33">
                  <c:v>3,2</c:v>
                </c:pt>
                <c:pt idx="34">
                  <c:v>3,3</c:v>
                </c:pt>
                <c:pt idx="35">
                  <c:v>3,4</c:v>
                </c:pt>
                <c:pt idx="36">
                  <c:v>3,5</c:v>
                </c:pt>
                <c:pt idx="37">
                  <c:v>3,6</c:v>
                </c:pt>
                <c:pt idx="38">
                  <c:v>3,7</c:v>
                </c:pt>
                <c:pt idx="39">
                  <c:v>3,8</c:v>
                </c:pt>
                <c:pt idx="40">
                  <c:v>3,9</c:v>
                </c:pt>
                <c:pt idx="41">
                  <c:v>4</c:v>
                </c:pt>
                <c:pt idx="42">
                  <c:v>4,1</c:v>
                </c:pt>
                <c:pt idx="43">
                  <c:v>4,2</c:v>
                </c:pt>
                <c:pt idx="44">
                  <c:v>4,3</c:v>
                </c:pt>
                <c:pt idx="45">
                  <c:v>4,4</c:v>
                </c:pt>
                <c:pt idx="46">
                  <c:v>4,5</c:v>
                </c:pt>
                <c:pt idx="47">
                  <c:v>4,6</c:v>
                </c:pt>
                <c:pt idx="48">
                  <c:v>4,7</c:v>
                </c:pt>
                <c:pt idx="49">
                  <c:v>4,8</c:v>
                </c:pt>
                <c:pt idx="50">
                  <c:v>4,9</c:v>
                </c:pt>
                <c:pt idx="51">
                  <c:v>5</c:v>
                </c:pt>
                <c:pt idx="52">
                  <c:v>5,1</c:v>
                </c:pt>
                <c:pt idx="53">
                  <c:v>5,2</c:v>
                </c:pt>
                <c:pt idx="54">
                  <c:v>5,3</c:v>
                </c:pt>
                <c:pt idx="55">
                  <c:v>5,4</c:v>
                </c:pt>
                <c:pt idx="56">
                  <c:v>5,5</c:v>
                </c:pt>
                <c:pt idx="57">
                  <c:v>5,6</c:v>
                </c:pt>
                <c:pt idx="58">
                  <c:v>5,7</c:v>
                </c:pt>
                <c:pt idx="59">
                  <c:v>5,8</c:v>
                </c:pt>
                <c:pt idx="60">
                  <c:v>5,9</c:v>
                </c:pt>
                <c:pt idx="61">
                  <c:v>6</c:v>
                </c:pt>
                <c:pt idx="62">
                  <c:v>6,1</c:v>
                </c:pt>
                <c:pt idx="63">
                  <c:v>6,2</c:v>
                </c:pt>
                <c:pt idx="64">
                  <c:v>6,3</c:v>
                </c:pt>
                <c:pt idx="65">
                  <c:v>6,4</c:v>
                </c:pt>
                <c:pt idx="66">
                  <c:v>6,5</c:v>
                </c:pt>
                <c:pt idx="67">
                  <c:v>6,6</c:v>
                </c:pt>
                <c:pt idx="68">
                  <c:v>6,7</c:v>
                </c:pt>
                <c:pt idx="69">
                  <c:v>6,8</c:v>
                </c:pt>
                <c:pt idx="70">
                  <c:v>6,9</c:v>
                </c:pt>
                <c:pt idx="71">
                  <c:v>7</c:v>
                </c:pt>
                <c:pt idx="72">
                  <c:v>7,1</c:v>
                </c:pt>
                <c:pt idx="73">
                  <c:v>7,2</c:v>
                </c:pt>
                <c:pt idx="74">
                  <c:v>7,3</c:v>
                </c:pt>
                <c:pt idx="75">
                  <c:v>7,4</c:v>
                </c:pt>
                <c:pt idx="76">
                  <c:v>7,5</c:v>
                </c:pt>
                <c:pt idx="77">
                  <c:v>7,6</c:v>
                </c:pt>
                <c:pt idx="78">
                  <c:v>7,7</c:v>
                </c:pt>
                <c:pt idx="79">
                  <c:v>7,8</c:v>
                </c:pt>
                <c:pt idx="80">
                  <c:v>7,9</c:v>
                </c:pt>
                <c:pt idx="81">
                  <c:v>8</c:v>
                </c:pt>
                <c:pt idx="82">
                  <c:v>8,1</c:v>
                </c:pt>
                <c:pt idx="83">
                  <c:v>8,2</c:v>
                </c:pt>
                <c:pt idx="84">
                  <c:v>8,3</c:v>
                </c:pt>
                <c:pt idx="85">
                  <c:v>8,4</c:v>
                </c:pt>
                <c:pt idx="86">
                  <c:v>8,5</c:v>
                </c:pt>
                <c:pt idx="87">
                  <c:v>8,6</c:v>
                </c:pt>
                <c:pt idx="88">
                  <c:v>8,7</c:v>
                </c:pt>
                <c:pt idx="89">
                  <c:v>8,8</c:v>
                </c:pt>
                <c:pt idx="90">
                  <c:v>8,9</c:v>
                </c:pt>
                <c:pt idx="91">
                  <c:v>9</c:v>
                </c:pt>
                <c:pt idx="92">
                  <c:v>9,1</c:v>
                </c:pt>
                <c:pt idx="93">
                  <c:v>9,2</c:v>
                </c:pt>
              </c:strCache>
            </c:strRef>
          </c:cat>
          <c:val>
            <c:numRef>
              <c:f>'stima con rumore'!$C$10:$C$102</c:f>
              <c:numCache>
                <c:formatCode>0.00</c:formatCode>
                <c:ptCount val="93"/>
                <c:pt idx="0">
                  <c:v>50</c:v>
                </c:pt>
                <c:pt idx="1">
                  <c:v>40.736156983753631</c:v>
                </c:pt>
                <c:pt idx="2">
                  <c:v>33.093500259516595</c:v>
                </c:pt>
                <c:pt idx="3">
                  <c:v>26.089513318891807</c:v>
                </c:pt>
                <c:pt idx="4">
                  <c:v>22.107507937631624</c:v>
                </c:pt>
                <c:pt idx="5">
                  <c:v>18.941757278249014</c:v>
                </c:pt>
                <c:pt idx="6">
                  <c:v>15.896047322151725</c:v>
                </c:pt>
                <c:pt idx="7">
                  <c:v>14.123294891041265</c:v>
                </c:pt>
                <c:pt idx="8">
                  <c:v>12.565879397592973</c:v>
                </c:pt>
                <c:pt idx="9">
                  <c:v>10.12761497130349</c:v>
                </c:pt>
                <c:pt idx="10">
                  <c:v>10.026073645269923</c:v>
                </c:pt>
                <c:pt idx="11">
                  <c:v>9.525885244831656</c:v>
                </c:pt>
                <c:pt idx="12">
                  <c:v>9.4363789078902531</c:v>
                </c:pt>
                <c:pt idx="13">
                  <c:v>7.9870236014486196</c:v>
                </c:pt>
                <c:pt idx="14">
                  <c:v>6.9768867799490444</c:v>
                </c:pt>
                <c:pt idx="15">
                  <c:v>7.2572118619172175</c:v>
                </c:pt>
                <c:pt idx="16">
                  <c:v>6.8445309058580408</c:v>
                </c:pt>
                <c:pt idx="17">
                  <c:v>6.3558024030772771</c:v>
                </c:pt>
                <c:pt idx="18">
                  <c:v>6.2349751733565091</c:v>
                </c:pt>
                <c:pt idx="19">
                  <c:v>7.0150375671737457</c:v>
                </c:pt>
                <c:pt idx="20">
                  <c:v>7.1827926448177744</c:v>
                </c:pt>
                <c:pt idx="21">
                  <c:v>7.6680068150016716</c:v>
                </c:pt>
                <c:pt idx="22">
                  <c:v>8.391387645544393</c:v>
                </c:pt>
                <c:pt idx="23">
                  <c:v>7.680324879636947</c:v>
                </c:pt>
                <c:pt idx="24">
                  <c:v>8.5703599955565259</c:v>
                </c:pt>
                <c:pt idx="25">
                  <c:v>8.3992194054332625</c:v>
                </c:pt>
                <c:pt idx="26">
                  <c:v>7.6870793611406603</c:v>
                </c:pt>
                <c:pt idx="27">
                  <c:v>7.4808973965789978</c:v>
                </c:pt>
                <c:pt idx="28">
                  <c:v>7.1093538597549948</c:v>
                </c:pt>
                <c:pt idx="29">
                  <c:v>7.6246079009783649</c:v>
                </c:pt>
                <c:pt idx="30">
                  <c:v>8.4440241691699214</c:v>
                </c:pt>
                <c:pt idx="31">
                  <c:v>7.5634760900494848</c:v>
                </c:pt>
                <c:pt idx="32">
                  <c:v>7.3797633797625064</c:v>
                </c:pt>
                <c:pt idx="33">
                  <c:v>6.6738104828656359</c:v>
                </c:pt>
                <c:pt idx="34">
                  <c:v>6.731879892562084</c:v>
                </c:pt>
                <c:pt idx="35">
                  <c:v>7.2613798823009175</c:v>
                </c:pt>
                <c:pt idx="36">
                  <c:v>7.1944907383581738</c:v>
                </c:pt>
                <c:pt idx="37">
                  <c:v>7.0976221334327647</c:v>
                </c:pt>
                <c:pt idx="38">
                  <c:v>6.37163037813424</c:v>
                </c:pt>
                <c:pt idx="39">
                  <c:v>6.7450834859086424</c:v>
                </c:pt>
                <c:pt idx="40">
                  <c:v>6.7184130306627603</c:v>
                </c:pt>
                <c:pt idx="41">
                  <c:v>6.8868134759541633</c:v>
                </c:pt>
                <c:pt idx="42">
                  <c:v>7.139901364686434</c:v>
                </c:pt>
                <c:pt idx="43">
                  <c:v>6.6553519386915427</c:v>
                </c:pt>
                <c:pt idx="44">
                  <c:v>7.0656539861798953</c:v>
                </c:pt>
                <c:pt idx="45">
                  <c:v>7.5350333655878936</c:v>
                </c:pt>
                <c:pt idx="46">
                  <c:v>6.6535444631923149</c:v>
                </c:pt>
                <c:pt idx="47">
                  <c:v>7.7063401475688131</c:v>
                </c:pt>
                <c:pt idx="48">
                  <c:v>8.3273747881610323</c:v>
                </c:pt>
                <c:pt idx="49">
                  <c:v>8.6051458083554522</c:v>
                </c:pt>
                <c:pt idx="50">
                  <c:v>8.8459959050814998</c:v>
                </c:pt>
                <c:pt idx="51">
                  <c:v>9.2863919303401303</c:v>
                </c:pt>
                <c:pt idx="52">
                  <c:v>9.8492390730841048</c:v>
                </c:pt>
                <c:pt idx="53">
                  <c:v>8.9924016633161656</c:v>
                </c:pt>
                <c:pt idx="54">
                  <c:v>9.3091533485458324</c:v>
                </c:pt>
                <c:pt idx="55">
                  <c:v>8.2759140181459134</c:v>
                </c:pt>
                <c:pt idx="56">
                  <c:v>8.4852957440653682</c:v>
                </c:pt>
                <c:pt idx="57">
                  <c:v>8.8484254719982793</c:v>
                </c:pt>
                <c:pt idx="58">
                  <c:v>9.2862759929946002</c:v>
                </c:pt>
                <c:pt idx="59">
                  <c:v>9.7879931908641851</c:v>
                </c:pt>
                <c:pt idx="60">
                  <c:v>10.092657433703369</c:v>
                </c:pt>
                <c:pt idx="61">
                  <c:v>10.552381807614132</c:v>
                </c:pt>
                <c:pt idx="62">
                  <c:v>10.640872505623356</c:v>
                </c:pt>
                <c:pt idx="63">
                  <c:v>9.9583191097660748</c:v>
                </c:pt>
                <c:pt idx="64">
                  <c:v>10.320715185024151</c:v>
                </c:pt>
                <c:pt idx="65">
                  <c:v>10.580578087175684</c:v>
                </c:pt>
                <c:pt idx="66">
                  <c:v>9.649626199125457</c:v>
                </c:pt>
                <c:pt idx="67">
                  <c:v>9.7946973411121032</c:v>
                </c:pt>
                <c:pt idx="68">
                  <c:v>9.6092662562661531</c:v>
                </c:pt>
                <c:pt idx="69">
                  <c:v>9.7421591461547301</c:v>
                </c:pt>
                <c:pt idx="70">
                  <c:v>10.421601732721216</c:v>
                </c:pt>
                <c:pt idx="71">
                  <c:v>10.542992480622916</c:v>
                </c:pt>
                <c:pt idx="72">
                  <c:v>9.5388699493034075</c:v>
                </c:pt>
                <c:pt idx="73">
                  <c:v>9.4071686748908743</c:v>
                </c:pt>
                <c:pt idx="74">
                  <c:v>9.6027149131654745</c:v>
                </c:pt>
                <c:pt idx="75">
                  <c:v>9.4050968726769995</c:v>
                </c:pt>
                <c:pt idx="76">
                  <c:v>9.452992213093836</c:v>
                </c:pt>
                <c:pt idx="77">
                  <c:v>9.3533610517889247</c:v>
                </c:pt>
                <c:pt idx="78">
                  <c:v>9.329003070615002</c:v>
                </c:pt>
                <c:pt idx="79">
                  <c:v>8.3828176478776282</c:v>
                </c:pt>
                <c:pt idx="80">
                  <c:v>8.7172714867241741</c:v>
                </c:pt>
                <c:pt idx="81">
                  <c:v>8.3266238288834984</c:v>
                </c:pt>
                <c:pt idx="82">
                  <c:v>9.0590763529131006</c:v>
                </c:pt>
                <c:pt idx="83">
                  <c:v>8.2602111867525423</c:v>
                </c:pt>
                <c:pt idx="84">
                  <c:v>8.6413472543576297</c:v>
                </c:pt>
                <c:pt idx="85">
                  <c:v>8.9952703813022588</c:v>
                </c:pt>
                <c:pt idx="86">
                  <c:v>8.0066713057158232</c:v>
                </c:pt>
                <c:pt idx="87">
                  <c:v>8.1923709391814246</c:v>
                </c:pt>
                <c:pt idx="88">
                  <c:v>7.498295632422507</c:v>
                </c:pt>
                <c:pt idx="89">
                  <c:v>6.8384847201094576</c:v>
                </c:pt>
                <c:pt idx="90">
                  <c:v>6.8472009434104733</c:v>
                </c:pt>
                <c:pt idx="91">
                  <c:v>6.3291882127769936</c:v>
                </c:pt>
                <c:pt idx="92">
                  <c:v>6.5219475754788965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'stima con rumore'!$G$9</c:f>
              <c:strCache>
                <c:ptCount val="1"/>
                <c:pt idx="0">
                  <c:v>x^1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strRef>
              <c:f>'stima con rumore'!$A$9:$A$92</c:f>
              <c:strCache>
                <c:ptCount val="84"/>
                <c:pt idx="0">
                  <c:v>time</c:v>
                </c:pt>
                <c:pt idx="1">
                  <c:v>0</c:v>
                </c:pt>
                <c:pt idx="2">
                  <c:v>0,1</c:v>
                </c:pt>
                <c:pt idx="3">
                  <c:v>0,2</c:v>
                </c:pt>
                <c:pt idx="4">
                  <c:v>0,3</c:v>
                </c:pt>
                <c:pt idx="5">
                  <c:v>0,4</c:v>
                </c:pt>
                <c:pt idx="6">
                  <c:v>0,5</c:v>
                </c:pt>
                <c:pt idx="7">
                  <c:v>0,6</c:v>
                </c:pt>
                <c:pt idx="8">
                  <c:v>0,7</c:v>
                </c:pt>
                <c:pt idx="9">
                  <c:v>0,8</c:v>
                </c:pt>
                <c:pt idx="10">
                  <c:v>0,9</c:v>
                </c:pt>
                <c:pt idx="11">
                  <c:v>1</c:v>
                </c:pt>
                <c:pt idx="12">
                  <c:v>1,1</c:v>
                </c:pt>
                <c:pt idx="13">
                  <c:v>1,2</c:v>
                </c:pt>
                <c:pt idx="14">
                  <c:v>1,3</c:v>
                </c:pt>
                <c:pt idx="15">
                  <c:v>1,4</c:v>
                </c:pt>
                <c:pt idx="16">
                  <c:v>1,5</c:v>
                </c:pt>
                <c:pt idx="17">
                  <c:v>1,6</c:v>
                </c:pt>
                <c:pt idx="18">
                  <c:v>1,7</c:v>
                </c:pt>
                <c:pt idx="19">
                  <c:v>1,8</c:v>
                </c:pt>
                <c:pt idx="20">
                  <c:v>1,9</c:v>
                </c:pt>
                <c:pt idx="21">
                  <c:v>2</c:v>
                </c:pt>
                <c:pt idx="22">
                  <c:v>2,1</c:v>
                </c:pt>
                <c:pt idx="23">
                  <c:v>2,2</c:v>
                </c:pt>
                <c:pt idx="24">
                  <c:v>2,3</c:v>
                </c:pt>
                <c:pt idx="25">
                  <c:v>2,4</c:v>
                </c:pt>
                <c:pt idx="26">
                  <c:v>2,5</c:v>
                </c:pt>
                <c:pt idx="27">
                  <c:v>2,6</c:v>
                </c:pt>
                <c:pt idx="28">
                  <c:v>2,7</c:v>
                </c:pt>
                <c:pt idx="29">
                  <c:v>2,8</c:v>
                </c:pt>
                <c:pt idx="30">
                  <c:v>2,9</c:v>
                </c:pt>
                <c:pt idx="31">
                  <c:v>3</c:v>
                </c:pt>
                <c:pt idx="32">
                  <c:v>3,1</c:v>
                </c:pt>
                <c:pt idx="33">
                  <c:v>3,2</c:v>
                </c:pt>
                <c:pt idx="34">
                  <c:v>3,3</c:v>
                </c:pt>
                <c:pt idx="35">
                  <c:v>3,4</c:v>
                </c:pt>
                <c:pt idx="36">
                  <c:v>3,5</c:v>
                </c:pt>
                <c:pt idx="37">
                  <c:v>3,6</c:v>
                </c:pt>
                <c:pt idx="38">
                  <c:v>3,7</c:v>
                </c:pt>
                <c:pt idx="39">
                  <c:v>3,8</c:v>
                </c:pt>
                <c:pt idx="40">
                  <c:v>3,9</c:v>
                </c:pt>
                <c:pt idx="41">
                  <c:v>4</c:v>
                </c:pt>
                <c:pt idx="42">
                  <c:v>4,1</c:v>
                </c:pt>
                <c:pt idx="43">
                  <c:v>4,2</c:v>
                </c:pt>
                <c:pt idx="44">
                  <c:v>4,3</c:v>
                </c:pt>
                <c:pt idx="45">
                  <c:v>4,4</c:v>
                </c:pt>
                <c:pt idx="46">
                  <c:v>4,5</c:v>
                </c:pt>
                <c:pt idx="47">
                  <c:v>4,6</c:v>
                </c:pt>
                <c:pt idx="48">
                  <c:v>4,7</c:v>
                </c:pt>
                <c:pt idx="49">
                  <c:v>4,8</c:v>
                </c:pt>
                <c:pt idx="50">
                  <c:v>4,9</c:v>
                </c:pt>
                <c:pt idx="51">
                  <c:v>5</c:v>
                </c:pt>
                <c:pt idx="52">
                  <c:v>5,1</c:v>
                </c:pt>
                <c:pt idx="53">
                  <c:v>5,2</c:v>
                </c:pt>
                <c:pt idx="54">
                  <c:v>5,3</c:v>
                </c:pt>
                <c:pt idx="55">
                  <c:v>5,4</c:v>
                </c:pt>
                <c:pt idx="56">
                  <c:v>5,5</c:v>
                </c:pt>
                <c:pt idx="57">
                  <c:v>5,6</c:v>
                </c:pt>
                <c:pt idx="58">
                  <c:v>5,7</c:v>
                </c:pt>
                <c:pt idx="59">
                  <c:v>5,8</c:v>
                </c:pt>
                <c:pt idx="60">
                  <c:v>5,9</c:v>
                </c:pt>
                <c:pt idx="61">
                  <c:v>6</c:v>
                </c:pt>
                <c:pt idx="62">
                  <c:v>6,1</c:v>
                </c:pt>
                <c:pt idx="63">
                  <c:v>6,2</c:v>
                </c:pt>
                <c:pt idx="64">
                  <c:v>6,3</c:v>
                </c:pt>
                <c:pt idx="65">
                  <c:v>6,4</c:v>
                </c:pt>
                <c:pt idx="66">
                  <c:v>6,5</c:v>
                </c:pt>
                <c:pt idx="67">
                  <c:v>6,6</c:v>
                </c:pt>
                <c:pt idx="68">
                  <c:v>6,7</c:v>
                </c:pt>
                <c:pt idx="69">
                  <c:v>6,8</c:v>
                </c:pt>
                <c:pt idx="70">
                  <c:v>6,9</c:v>
                </c:pt>
                <c:pt idx="71">
                  <c:v>7</c:v>
                </c:pt>
                <c:pt idx="72">
                  <c:v>7,1</c:v>
                </c:pt>
                <c:pt idx="73">
                  <c:v>7,2</c:v>
                </c:pt>
                <c:pt idx="74">
                  <c:v>7,3</c:v>
                </c:pt>
                <c:pt idx="75">
                  <c:v>7,4</c:v>
                </c:pt>
                <c:pt idx="76">
                  <c:v>7,5</c:v>
                </c:pt>
                <c:pt idx="77">
                  <c:v>7,6</c:v>
                </c:pt>
                <c:pt idx="78">
                  <c:v>7,7</c:v>
                </c:pt>
                <c:pt idx="79">
                  <c:v>7,8</c:v>
                </c:pt>
                <c:pt idx="80">
                  <c:v>7,9</c:v>
                </c:pt>
                <c:pt idx="81">
                  <c:v>8</c:v>
                </c:pt>
                <c:pt idx="82">
                  <c:v>8,1</c:v>
                </c:pt>
                <c:pt idx="83">
                  <c:v>8,2</c:v>
                </c:pt>
              </c:strCache>
            </c:strRef>
          </c:cat>
          <c:val>
            <c:numRef>
              <c:f>'stima con rumore'!$G$10:$G$102</c:f>
              <c:numCache>
                <c:formatCode>0.00</c:formatCode>
                <c:ptCount val="93"/>
                <c:pt idx="0">
                  <c:v>0</c:v>
                </c:pt>
                <c:pt idx="1">
                  <c:v>48.572553004951772</c:v>
                </c:pt>
                <c:pt idx="2">
                  <c:v>9.9947990429343179</c:v>
                </c:pt>
                <c:pt idx="3">
                  <c:v>25.77655683639054</c:v>
                </c:pt>
                <c:pt idx="4">
                  <c:v>9.3453312795615098</c:v>
                </c:pt>
                <c:pt idx="5">
                  <c:v>16.977014462713804</c:v>
                </c:pt>
                <c:pt idx="6">
                  <c:v>10.871753600372799</c:v>
                </c:pt>
                <c:pt idx="7">
                  <c:v>12.29624060809666</c:v>
                </c:pt>
                <c:pt idx="8">
                  <c:v>10.979833953922009</c:v>
                </c:pt>
                <c:pt idx="9">
                  <c:v>10.400101325580099</c:v>
                </c:pt>
                <c:pt idx="10">
                  <c:v>6.7068311821591475</c:v>
                </c:pt>
                <c:pt idx="11">
                  <c:v>10.028486733132716</c:v>
                </c:pt>
                <c:pt idx="12">
                  <c:v>8.2707628722716056</c:v>
                </c:pt>
                <c:pt idx="13">
                  <c:v>9.4994309211123173</c:v>
                </c:pt>
                <c:pt idx="14">
                  <c:v>5.8505554422097266</c:v>
                </c:pt>
                <c:pt idx="15">
                  <c:v>8.3938948471339341</c:v>
                </c:pt>
                <c:pt idx="16">
                  <c:v>6.6025175758964103</c:v>
                </c:pt>
                <c:pt idx="17">
                  <c:v>8.2740837895964638</c:v>
                </c:pt>
                <c:pt idx="18">
                  <c:v>5.085538867089884</c:v>
                </c:pt>
                <c:pt idx="19">
                  <c:v>8.6685554636858306</c:v>
                </c:pt>
                <c:pt idx="20">
                  <c:v>6.541878581904065</c:v>
                </c:pt>
                <c:pt idx="21">
                  <c:v>7.7304594416769117</c:v>
                </c:pt>
                <c:pt idx="22">
                  <c:v>9.0490612792883471</c:v>
                </c:pt>
                <c:pt idx="23">
                  <c:v>10.267924719432543</c:v>
                </c:pt>
                <c:pt idx="24">
                  <c:v>6.5324501931047108</c:v>
                </c:pt>
                <c:pt idx="25">
                  <c:v>11.995540852329015</c:v>
                </c:pt>
                <c:pt idx="26">
                  <c:v>6.3926786129707356</c:v>
                </c:pt>
                <c:pt idx="27">
                  <c:v>8.3769040003889703</c:v>
                </c:pt>
                <c:pt idx="28">
                  <c:v>6.7797153137555854</c:v>
                </c:pt>
                <c:pt idx="29">
                  <c:v>8.853828969265038</c:v>
                </c:pt>
                <c:pt idx="30">
                  <c:v>7.7538648837165436</c:v>
                </c:pt>
                <c:pt idx="31">
                  <c:v>11.29424840448131</c:v>
                </c:pt>
                <c:pt idx="32">
                  <c:v>6.3660766895343857</c:v>
                </c:pt>
                <c:pt idx="33">
                  <c:v>9.0885403139070675</c:v>
                </c:pt>
                <c:pt idx="34">
                  <c:v>5.7342717924199178</c:v>
                </c:pt>
                <c:pt idx="35">
                  <c:v>7.7204909468183045</c:v>
                </c:pt>
                <c:pt idx="36">
                  <c:v>8.2608569499648361</c:v>
                </c:pt>
                <c:pt idx="37">
                  <c:v>8.1607437432186778</c:v>
                </c:pt>
                <c:pt idx="38">
                  <c:v>6.8524922748741721</c:v>
                </c:pt>
                <c:pt idx="39">
                  <c:v>7.6905566820709295</c:v>
                </c:pt>
                <c:pt idx="40">
                  <c:v>6.9623088972195637</c:v>
                </c:pt>
                <c:pt idx="41">
                  <c:v>6.8145039247075081</c:v>
                </c:pt>
                <c:pt idx="42">
                  <c:v>8.2177947131161293</c:v>
                </c:pt>
                <c:pt idx="43">
                  <c:v>7.8716187310280219</c:v>
                </c:pt>
                <c:pt idx="44">
                  <c:v>7.8416355431289313</c:v>
                </c:pt>
                <c:pt idx="45">
                  <c:v>7.8157121396130655</c:v>
                </c:pt>
                <c:pt idx="46">
                  <c:v>8.3844304137225976</c:v>
                </c:pt>
                <c:pt idx="47">
                  <c:v>6.0038373100059168</c:v>
                </c:pt>
                <c:pt idx="48">
                  <c:v>11.788692681322127</c:v>
                </c:pt>
                <c:pt idx="49">
                  <c:v>7.6899113510193891</c:v>
                </c:pt>
                <c:pt idx="50">
                  <c:v>9.4289987612908597</c:v>
                </c:pt>
                <c:pt idx="51">
                  <c:v>10.494806242888078</c:v>
                </c:pt>
                <c:pt idx="52">
                  <c:v>9.4992013266514075</c:v>
                </c:pt>
                <c:pt idx="53">
                  <c:v>11.666727698494698</c:v>
                </c:pt>
                <c:pt idx="54">
                  <c:v>8.5262726465374747</c:v>
                </c:pt>
                <c:pt idx="55">
                  <c:v>10.630795597745092</c:v>
                </c:pt>
                <c:pt idx="56">
                  <c:v>8.5970838205071676</c:v>
                </c:pt>
                <c:pt idx="57">
                  <c:v>9.5129309150181349</c:v>
                </c:pt>
                <c:pt idx="58">
                  <c:v>9.5042604165850797</c:v>
                </c:pt>
                <c:pt idx="59">
                  <c:v>10.362280120660195</c:v>
                </c:pt>
                <c:pt idx="60">
                  <c:v>11.230650623410778</c:v>
                </c:pt>
                <c:pt idx="61">
                  <c:v>9.6685499228190963</c:v>
                </c:pt>
                <c:pt idx="62">
                  <c:v>11.871134073262883</c:v>
                </c:pt>
                <c:pt idx="63">
                  <c:v>11.711321889493851</c:v>
                </c:pt>
                <c:pt idx="64">
                  <c:v>9.908101712981459</c:v>
                </c:pt>
                <c:pt idx="65">
                  <c:v>11.355639372045175</c:v>
                </c:pt>
                <c:pt idx="66">
                  <c:v>11.284031571216179</c:v>
                </c:pt>
                <c:pt idx="67">
                  <c:v>10.533230937956148</c:v>
                </c:pt>
                <c:pt idx="68">
                  <c:v>10.137195558446905</c:v>
                </c:pt>
                <c:pt idx="69">
                  <c:v>11.237603756701059</c:v>
                </c:pt>
                <c:pt idx="70">
                  <c:v>10.704742869928047</c:v>
                </c:pt>
                <c:pt idx="71">
                  <c:v>11.23898070202881</c:v>
                </c:pt>
                <c:pt idx="72">
                  <c:v>12.519545634568921</c:v>
                </c:pt>
                <c:pt idx="73">
                  <c:v>8.9723485673803509</c:v>
                </c:pt>
                <c:pt idx="74">
                  <c:v>10.459252172862017</c:v>
                </c:pt>
                <c:pt idx="75">
                  <c:v>11.123477378322729</c:v>
                </c:pt>
                <c:pt idx="76">
                  <c:v>10.715878348409968</c:v>
                </c:pt>
                <c:pt idx="77">
                  <c:v>8.9371025749200275</c:v>
                </c:pt>
                <c:pt idx="78">
                  <c:v>11.901805117751323</c:v>
                </c:pt>
                <c:pt idx="79">
                  <c:v>7.9695515963853385</c:v>
                </c:pt>
                <c:pt idx="80">
                  <c:v>9.1339811738772489</c:v>
                </c:pt>
                <c:pt idx="81">
                  <c:v>9.1376866386645688</c:v>
                </c:pt>
                <c:pt idx="82">
                  <c:v>9.3789266905166375</c:v>
                </c:pt>
                <c:pt idx="83">
                  <c:v>10.286001741232377</c:v>
                </c:pt>
                <c:pt idx="84">
                  <c:v>7.8774444568206139</c:v>
                </c:pt>
                <c:pt idx="85">
                  <c:v>9.4630804027994131</c:v>
                </c:pt>
                <c:pt idx="86">
                  <c:v>11.124347988693845</c:v>
                </c:pt>
                <c:pt idx="87">
                  <c:v>5.5136916468757624</c:v>
                </c:pt>
                <c:pt idx="88">
                  <c:v>11.310251132648915</c:v>
                </c:pt>
                <c:pt idx="89">
                  <c:v>5.2699612675507019</c:v>
                </c:pt>
                <c:pt idx="90">
                  <c:v>9.722882543280857</c:v>
                </c:pt>
                <c:pt idx="91">
                  <c:v>5.8030226982958855</c:v>
                </c:pt>
                <c:pt idx="92">
                  <c:v>8.6784492652087319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98656"/>
        <c:axId val="253812736"/>
      </c:lineChart>
      <c:lineChart>
        <c:grouping val="standard"/>
        <c:varyColors val="0"/>
        <c:ser>
          <c:idx val="2"/>
          <c:order val="2"/>
          <c:tx>
            <c:v>error x1</c:v>
          </c:tx>
          <c:marker>
            <c:symbol val="none"/>
          </c:marker>
          <c:val>
            <c:numRef>
              <c:f>'stima con rumore'!$K$10:$K$102</c:f>
              <c:numCache>
                <c:formatCode>0.00</c:formatCode>
                <c:ptCount val="93"/>
                <c:pt idx="0">
                  <c:v>50</c:v>
                </c:pt>
                <c:pt idx="1">
                  <c:v>-7.8363960211981407</c:v>
                </c:pt>
                <c:pt idx="2">
                  <c:v>23.098701216582278</c:v>
                </c:pt>
                <c:pt idx="3">
                  <c:v>0.31295648250126717</c:v>
                </c:pt>
                <c:pt idx="4">
                  <c:v>12.762176658070114</c:v>
                </c:pt>
                <c:pt idx="5">
                  <c:v>1.9647428155352102</c:v>
                </c:pt>
                <c:pt idx="6">
                  <c:v>5.0242937217789265</c:v>
                </c:pt>
                <c:pt idx="7">
                  <c:v>1.827054282944605</c:v>
                </c:pt>
                <c:pt idx="8">
                  <c:v>1.5860454436709635</c:v>
                </c:pt>
                <c:pt idx="9">
                  <c:v>-0.27248635427660872</c:v>
                </c:pt>
                <c:pt idx="10">
                  <c:v>3.3192424631107755</c:v>
                </c:pt>
                <c:pt idx="11">
                  <c:v>-0.50260148830106033</c:v>
                </c:pt>
                <c:pt idx="12">
                  <c:v>1.1656160356186476</c:v>
                </c:pt>
                <c:pt idx="13">
                  <c:v>-1.5124073196636978</c:v>
                </c:pt>
                <c:pt idx="14">
                  <c:v>1.1263313377393178</c:v>
                </c:pt>
                <c:pt idx="15">
                  <c:v>-1.1366829852167166</c:v>
                </c:pt>
                <c:pt idx="16">
                  <c:v>0.2420133299616305</c:v>
                </c:pt>
                <c:pt idx="17">
                  <c:v>-1.9182813865191868</c:v>
                </c:pt>
                <c:pt idx="18">
                  <c:v>1.1494363062666251</c:v>
                </c:pt>
                <c:pt idx="19">
                  <c:v>-1.6535178965120849</c:v>
                </c:pt>
                <c:pt idx="20">
                  <c:v>0.64091406291370934</c:v>
                </c:pt>
                <c:pt idx="21">
                  <c:v>-6.2452626675240097E-2</c:v>
                </c:pt>
                <c:pt idx="22">
                  <c:v>-0.65767363374395416</c:v>
                </c:pt>
                <c:pt idx="23">
                  <c:v>-2.5875998397955957</c:v>
                </c:pt>
                <c:pt idx="24">
                  <c:v>2.0379098024518152</c:v>
                </c:pt>
                <c:pt idx="25">
                  <c:v>-3.5963214468957521</c:v>
                </c:pt>
                <c:pt idx="26">
                  <c:v>1.2944007481699247</c:v>
                </c:pt>
                <c:pt idx="27">
                  <c:v>-0.89600660380997255</c:v>
                </c:pt>
                <c:pt idx="28">
                  <c:v>0.32963854599940934</c:v>
                </c:pt>
                <c:pt idx="29">
                  <c:v>-1.2292210682866731</c:v>
                </c:pt>
                <c:pt idx="30">
                  <c:v>0.69015928545337779</c:v>
                </c:pt>
                <c:pt idx="31">
                  <c:v>-3.7307723144318254</c:v>
                </c:pt>
                <c:pt idx="32">
                  <c:v>1.0136866902281207</c:v>
                </c:pt>
                <c:pt idx="33">
                  <c:v>-2.4147298310414316</c:v>
                </c:pt>
                <c:pt idx="34">
                  <c:v>0.99760810014216617</c:v>
                </c:pt>
                <c:pt idx="35">
                  <c:v>-0.45911106451738704</c:v>
                </c:pt>
                <c:pt idx="36">
                  <c:v>-1.0663662116066623</c:v>
                </c:pt>
                <c:pt idx="37">
                  <c:v>-1.0631216097859131</c:v>
                </c:pt>
                <c:pt idx="38">
                  <c:v>-0.48086189673993207</c:v>
                </c:pt>
                <c:pt idx="39">
                  <c:v>-0.94547319616228709</c:v>
                </c:pt>
                <c:pt idx="40">
                  <c:v>-0.2438958665568034</c:v>
                </c:pt>
                <c:pt idx="41">
                  <c:v>7.2309551246655168E-2</c:v>
                </c:pt>
                <c:pt idx="42">
                  <c:v>-1.0778933484296953</c:v>
                </c:pt>
                <c:pt idx="43">
                  <c:v>-1.2162667923364792</c:v>
                </c:pt>
                <c:pt idx="44">
                  <c:v>-0.77598155694903603</c:v>
                </c:pt>
                <c:pt idx="45">
                  <c:v>-0.28067877402517194</c:v>
                </c:pt>
                <c:pt idx="46">
                  <c:v>-1.7308859505302827</c:v>
                </c:pt>
                <c:pt idx="47">
                  <c:v>1.7025028375628963</c:v>
                </c:pt>
                <c:pt idx="48">
                  <c:v>-3.4613178931610946</c:v>
                </c:pt>
                <c:pt idx="49">
                  <c:v>0.91523445733606312</c:v>
                </c:pt>
                <c:pt idx="50">
                  <c:v>-0.58300285620935988</c:v>
                </c:pt>
                <c:pt idx="51">
                  <c:v>-1.2084143125479478</c:v>
                </c:pt>
                <c:pt idx="52">
                  <c:v>0.35003774643269736</c:v>
                </c:pt>
                <c:pt idx="53">
                  <c:v>-2.6743260351785327</c:v>
                </c:pt>
                <c:pt idx="54">
                  <c:v>0.78288070200835769</c:v>
                </c:pt>
                <c:pt idx="55">
                  <c:v>-2.3548815795991782</c:v>
                </c:pt>
                <c:pt idx="56">
                  <c:v>-0.11178807644179933</c:v>
                </c:pt>
                <c:pt idx="57">
                  <c:v>-0.66450544301985559</c:v>
                </c:pt>
                <c:pt idx="58">
                  <c:v>-0.21798442359047954</c:v>
                </c:pt>
                <c:pt idx="59">
                  <c:v>-0.57428692979600982</c:v>
                </c:pt>
                <c:pt idx="60">
                  <c:v>-1.1379931897074087</c:v>
                </c:pt>
                <c:pt idx="61">
                  <c:v>0.88383188479503616</c:v>
                </c:pt>
                <c:pt idx="62">
                  <c:v>-1.230261567639527</c:v>
                </c:pt>
                <c:pt idx="63">
                  <c:v>-1.7530027797277761</c:v>
                </c:pt>
                <c:pt idx="64">
                  <c:v>0.4126134720426915</c:v>
                </c:pt>
                <c:pt idx="65">
                  <c:v>-0.77506128486949066</c:v>
                </c:pt>
                <c:pt idx="66">
                  <c:v>-1.6344053720907219</c:v>
                </c:pt>
                <c:pt idx="67">
                  <c:v>-0.73853359684404474</c:v>
                </c:pt>
                <c:pt idx="68">
                  <c:v>-0.52792930218075185</c:v>
                </c:pt>
                <c:pt idx="69">
                  <c:v>-1.495444610546329</c:v>
                </c:pt>
                <c:pt idx="70">
                  <c:v>-0.28314113720683132</c:v>
                </c:pt>
                <c:pt idx="71">
                  <c:v>-0.69598822140589434</c:v>
                </c:pt>
                <c:pt idx="72">
                  <c:v>-2.9806756852655134</c:v>
                </c:pt>
                <c:pt idx="73">
                  <c:v>0.43482010751052336</c:v>
                </c:pt>
                <c:pt idx="74">
                  <c:v>-0.85653725969654282</c:v>
                </c:pt>
                <c:pt idx="75">
                  <c:v>-1.7183805056457295</c:v>
                </c:pt>
                <c:pt idx="76">
                  <c:v>-1.2628861353161316</c:v>
                </c:pt>
                <c:pt idx="77">
                  <c:v>0.41625847686889728</c:v>
                </c:pt>
                <c:pt idx="78">
                  <c:v>-2.5728020471363209</c:v>
                </c:pt>
                <c:pt idx="79">
                  <c:v>0.41326605149228968</c:v>
                </c:pt>
                <c:pt idx="80">
                  <c:v>-0.41670968715307488</c:v>
                </c:pt>
                <c:pt idx="81">
                  <c:v>-0.81106280978107037</c:v>
                </c:pt>
                <c:pt idx="82">
                  <c:v>-0.31985033760353687</c:v>
                </c:pt>
                <c:pt idx="83">
                  <c:v>-2.0257905544798351</c:v>
                </c:pt>
                <c:pt idx="84">
                  <c:v>0.76390279753701584</c:v>
                </c:pt>
                <c:pt idx="85">
                  <c:v>-0.46781002149715434</c:v>
                </c:pt>
                <c:pt idx="86">
                  <c:v>-3.117676682978022</c:v>
                </c:pt>
                <c:pt idx="87">
                  <c:v>2.6786792923056622</c:v>
                </c:pt>
                <c:pt idx="88">
                  <c:v>-3.8119555002264081</c:v>
                </c:pt>
                <c:pt idx="89">
                  <c:v>1.5685234525587557</c:v>
                </c:pt>
                <c:pt idx="90">
                  <c:v>-2.8756815998703837</c:v>
                </c:pt>
                <c:pt idx="91">
                  <c:v>0.52616551448110815</c:v>
                </c:pt>
                <c:pt idx="92">
                  <c:v>-2.1565016897298355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14272"/>
        <c:axId val="253815808"/>
      </c:lineChart>
      <c:catAx>
        <c:axId val="25379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53812736"/>
        <c:crosses val="autoZero"/>
        <c:auto val="1"/>
        <c:lblAlgn val="ctr"/>
        <c:lblOffset val="100"/>
        <c:noMultiLvlLbl val="0"/>
      </c:catAx>
      <c:valAx>
        <c:axId val="2538127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53798656"/>
        <c:crosses val="autoZero"/>
        <c:crossBetween val="between"/>
      </c:valAx>
      <c:catAx>
        <c:axId val="25381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53815808"/>
        <c:crosses val="autoZero"/>
        <c:auto val="1"/>
        <c:lblAlgn val="ctr"/>
        <c:lblOffset val="100"/>
        <c:noMultiLvlLbl val="0"/>
      </c:catAx>
      <c:valAx>
        <c:axId val="25381580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538142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2998248619288217"/>
          <c:y val="0.37908633969773387"/>
          <c:w val="0.15173693781878728"/>
          <c:h val="0.23529480383579504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'stima con rumore'!$D$9</c:f>
              <c:strCache>
                <c:ptCount val="1"/>
                <c:pt idx="0">
                  <c:v>x2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strRef>
              <c:f>'stima con rumore'!$A$9:$A$102</c:f>
              <c:strCache>
                <c:ptCount val="94"/>
                <c:pt idx="0">
                  <c:v>time</c:v>
                </c:pt>
                <c:pt idx="1">
                  <c:v>0</c:v>
                </c:pt>
                <c:pt idx="2">
                  <c:v>0,1</c:v>
                </c:pt>
                <c:pt idx="3">
                  <c:v>0,2</c:v>
                </c:pt>
                <c:pt idx="4">
                  <c:v>0,3</c:v>
                </c:pt>
                <c:pt idx="5">
                  <c:v>0,4</c:v>
                </c:pt>
                <c:pt idx="6">
                  <c:v>0,5</c:v>
                </c:pt>
                <c:pt idx="7">
                  <c:v>0,6</c:v>
                </c:pt>
                <c:pt idx="8">
                  <c:v>0,7</c:v>
                </c:pt>
                <c:pt idx="9">
                  <c:v>0,8</c:v>
                </c:pt>
                <c:pt idx="10">
                  <c:v>0,9</c:v>
                </c:pt>
                <c:pt idx="11">
                  <c:v>1</c:v>
                </c:pt>
                <c:pt idx="12">
                  <c:v>1,1</c:v>
                </c:pt>
                <c:pt idx="13">
                  <c:v>1,2</c:v>
                </c:pt>
                <c:pt idx="14">
                  <c:v>1,3</c:v>
                </c:pt>
                <c:pt idx="15">
                  <c:v>1,4</c:v>
                </c:pt>
                <c:pt idx="16">
                  <c:v>1,5</c:v>
                </c:pt>
                <c:pt idx="17">
                  <c:v>1,6</c:v>
                </c:pt>
                <c:pt idx="18">
                  <c:v>1,7</c:v>
                </c:pt>
                <c:pt idx="19">
                  <c:v>1,8</c:v>
                </c:pt>
                <c:pt idx="20">
                  <c:v>1,9</c:v>
                </c:pt>
                <c:pt idx="21">
                  <c:v>2</c:v>
                </c:pt>
                <c:pt idx="22">
                  <c:v>2,1</c:v>
                </c:pt>
                <c:pt idx="23">
                  <c:v>2,2</c:v>
                </c:pt>
                <c:pt idx="24">
                  <c:v>2,3</c:v>
                </c:pt>
                <c:pt idx="25">
                  <c:v>2,4</c:v>
                </c:pt>
                <c:pt idx="26">
                  <c:v>2,5</c:v>
                </c:pt>
                <c:pt idx="27">
                  <c:v>2,6</c:v>
                </c:pt>
                <c:pt idx="28">
                  <c:v>2,7</c:v>
                </c:pt>
                <c:pt idx="29">
                  <c:v>2,8</c:v>
                </c:pt>
                <c:pt idx="30">
                  <c:v>2,9</c:v>
                </c:pt>
                <c:pt idx="31">
                  <c:v>3</c:v>
                </c:pt>
                <c:pt idx="32">
                  <c:v>3,1</c:v>
                </c:pt>
                <c:pt idx="33">
                  <c:v>3,2</c:v>
                </c:pt>
                <c:pt idx="34">
                  <c:v>3,3</c:v>
                </c:pt>
                <c:pt idx="35">
                  <c:v>3,4</c:v>
                </c:pt>
                <c:pt idx="36">
                  <c:v>3,5</c:v>
                </c:pt>
                <c:pt idx="37">
                  <c:v>3,6</c:v>
                </c:pt>
                <c:pt idx="38">
                  <c:v>3,7</c:v>
                </c:pt>
                <c:pt idx="39">
                  <c:v>3,8</c:v>
                </c:pt>
                <c:pt idx="40">
                  <c:v>3,9</c:v>
                </c:pt>
                <c:pt idx="41">
                  <c:v>4</c:v>
                </c:pt>
                <c:pt idx="42">
                  <c:v>4,1</c:v>
                </c:pt>
                <c:pt idx="43">
                  <c:v>4,2</c:v>
                </c:pt>
                <c:pt idx="44">
                  <c:v>4,3</c:v>
                </c:pt>
                <c:pt idx="45">
                  <c:v>4,4</c:v>
                </c:pt>
                <c:pt idx="46">
                  <c:v>4,5</c:v>
                </c:pt>
                <c:pt idx="47">
                  <c:v>4,6</c:v>
                </c:pt>
                <c:pt idx="48">
                  <c:v>4,7</c:v>
                </c:pt>
                <c:pt idx="49">
                  <c:v>4,8</c:v>
                </c:pt>
                <c:pt idx="50">
                  <c:v>4,9</c:v>
                </c:pt>
                <c:pt idx="51">
                  <c:v>5</c:v>
                </c:pt>
                <c:pt idx="52">
                  <c:v>5,1</c:v>
                </c:pt>
                <c:pt idx="53">
                  <c:v>5,2</c:v>
                </c:pt>
                <c:pt idx="54">
                  <c:v>5,3</c:v>
                </c:pt>
                <c:pt idx="55">
                  <c:v>5,4</c:v>
                </c:pt>
                <c:pt idx="56">
                  <c:v>5,5</c:v>
                </c:pt>
                <c:pt idx="57">
                  <c:v>5,6</c:v>
                </c:pt>
                <c:pt idx="58">
                  <c:v>5,7</c:v>
                </c:pt>
                <c:pt idx="59">
                  <c:v>5,8</c:v>
                </c:pt>
                <c:pt idx="60">
                  <c:v>5,9</c:v>
                </c:pt>
                <c:pt idx="61">
                  <c:v>6</c:v>
                </c:pt>
                <c:pt idx="62">
                  <c:v>6,1</c:v>
                </c:pt>
                <c:pt idx="63">
                  <c:v>6,2</c:v>
                </c:pt>
                <c:pt idx="64">
                  <c:v>6,3</c:v>
                </c:pt>
                <c:pt idx="65">
                  <c:v>6,4</c:v>
                </c:pt>
                <c:pt idx="66">
                  <c:v>6,5</c:v>
                </c:pt>
                <c:pt idx="67">
                  <c:v>6,6</c:v>
                </c:pt>
                <c:pt idx="68">
                  <c:v>6,7</c:v>
                </c:pt>
                <c:pt idx="69">
                  <c:v>6,8</c:v>
                </c:pt>
                <c:pt idx="70">
                  <c:v>6,9</c:v>
                </c:pt>
                <c:pt idx="71">
                  <c:v>7</c:v>
                </c:pt>
                <c:pt idx="72">
                  <c:v>7,1</c:v>
                </c:pt>
                <c:pt idx="73">
                  <c:v>7,2</c:v>
                </c:pt>
                <c:pt idx="74">
                  <c:v>7,3</c:v>
                </c:pt>
                <c:pt idx="75">
                  <c:v>7,4</c:v>
                </c:pt>
                <c:pt idx="76">
                  <c:v>7,5</c:v>
                </c:pt>
                <c:pt idx="77">
                  <c:v>7,6</c:v>
                </c:pt>
                <c:pt idx="78">
                  <c:v>7,7</c:v>
                </c:pt>
                <c:pt idx="79">
                  <c:v>7,8</c:v>
                </c:pt>
                <c:pt idx="80">
                  <c:v>7,9</c:v>
                </c:pt>
                <c:pt idx="81">
                  <c:v>8</c:v>
                </c:pt>
                <c:pt idx="82">
                  <c:v>8,1</c:v>
                </c:pt>
                <c:pt idx="83">
                  <c:v>8,2</c:v>
                </c:pt>
                <c:pt idx="84">
                  <c:v>8,3</c:v>
                </c:pt>
                <c:pt idx="85">
                  <c:v>8,4</c:v>
                </c:pt>
                <c:pt idx="86">
                  <c:v>8,5</c:v>
                </c:pt>
                <c:pt idx="87">
                  <c:v>8,6</c:v>
                </c:pt>
                <c:pt idx="88">
                  <c:v>8,7</c:v>
                </c:pt>
                <c:pt idx="89">
                  <c:v>8,8</c:v>
                </c:pt>
                <c:pt idx="90">
                  <c:v>8,9</c:v>
                </c:pt>
                <c:pt idx="91">
                  <c:v>9</c:v>
                </c:pt>
                <c:pt idx="92">
                  <c:v>9,1</c:v>
                </c:pt>
                <c:pt idx="93">
                  <c:v>9,2</c:v>
                </c:pt>
              </c:strCache>
            </c:strRef>
          </c:cat>
          <c:val>
            <c:numRef>
              <c:f>'stima con rumore'!$D$10:$D$102</c:f>
              <c:numCache>
                <c:formatCode>0.00</c:formatCode>
                <c:ptCount val="93"/>
                <c:pt idx="0">
                  <c:v>-10</c:v>
                </c:pt>
                <c:pt idx="1">
                  <c:v>-8.1319215081231864</c:v>
                </c:pt>
                <c:pt idx="2">
                  <c:v>-6.6598459456478629</c:v>
                </c:pt>
                <c:pt idx="3">
                  <c:v>-5.8535124981614182</c:v>
                </c:pt>
                <c:pt idx="4">
                  <c:v>-4.3575369821781171</c:v>
                </c:pt>
                <c:pt idx="5">
                  <c:v>-3.0760309707795424</c:v>
                </c:pt>
                <c:pt idx="6">
                  <c:v>-2.2433055753863536</c:v>
                </c:pt>
                <c:pt idx="7">
                  <c:v>-1.2035812224184577</c:v>
                </c:pt>
                <c:pt idx="8">
                  <c:v>-0.38942229667570816</c:v>
                </c:pt>
                <c:pt idx="9">
                  <c:v>-0.29355322555979607</c:v>
                </c:pt>
                <c:pt idx="10">
                  <c:v>0.71247059238773902</c:v>
                </c:pt>
                <c:pt idx="11">
                  <c:v>1.3581131678374372</c:v>
                </c:pt>
                <c:pt idx="12">
                  <c:v>2.0622315486742853</c:v>
                </c:pt>
                <c:pt idx="13">
                  <c:v>1.9718570539413511</c:v>
                </c:pt>
                <c:pt idx="14">
                  <c:v>1.969712445245223</c:v>
                </c:pt>
                <c:pt idx="15">
                  <c:v>2.5121067974374305</c:v>
                </c:pt>
                <c:pt idx="16">
                  <c:v>2.6546714859839495</c:v>
                </c:pt>
                <c:pt idx="17">
                  <c:v>2.6965596022817793</c:v>
                </c:pt>
                <c:pt idx="18">
                  <c:v>2.8672422873868562</c:v>
                </c:pt>
                <c:pt idx="19">
                  <c:v>3.4506846585230968</c:v>
                </c:pt>
                <c:pt idx="20">
                  <c:v>3.7184632552840213</c:v>
                </c:pt>
                <c:pt idx="21">
                  <c:v>4.121580116565144</c:v>
                </c:pt>
                <c:pt idx="22">
                  <c:v>4.6318341958518996</c:v>
                </c:pt>
                <c:pt idx="23">
                  <c:v>4.4206664480748312</c:v>
                </c:pt>
                <c:pt idx="24">
                  <c:v>4.9706165267870901</c:v>
                </c:pt>
                <c:pt idx="25">
                  <c:v>4.9964897522630478</c:v>
                </c:pt>
                <c:pt idx="26">
                  <c:v>4.7308682078206159</c:v>
                </c:pt>
                <c:pt idx="27">
                  <c:v>4.6868549304807585</c:v>
                </c:pt>
                <c:pt idx="28">
                  <c:v>4.5461446621545427</c:v>
                </c:pt>
                <c:pt idx="29">
                  <c:v>4.8327853694185459</c:v>
                </c:pt>
                <c:pt idx="30">
                  <c:v>5.2800364881993787</c:v>
                </c:pt>
                <c:pt idx="31">
                  <c:v>4.8921593923262456</c:v>
                </c:pt>
                <c:pt idx="32">
                  <c:v>4.8228267373387679</c:v>
                </c:pt>
                <c:pt idx="33">
                  <c:v>4.4844026162657684</c:v>
                </c:pt>
                <c:pt idx="34">
                  <c:v>4.5081579769606908</c:v>
                </c:pt>
                <c:pt idx="35">
                  <c:v>4.7698722645422125</c:v>
                </c:pt>
                <c:pt idx="36">
                  <c:v>4.7470848411195998</c:v>
                </c:pt>
                <c:pt idx="37">
                  <c:v>4.7060368863247728</c:v>
                </c:pt>
                <c:pt idx="38">
                  <c:v>4.3468976890700715</c:v>
                </c:pt>
                <c:pt idx="39">
                  <c:v>4.5187526274101861</c:v>
                </c:pt>
                <c:pt idx="40">
                  <c:v>4.5021128542665814</c:v>
                </c:pt>
                <c:pt idx="41">
                  <c:v>4.5828374518385715</c:v>
                </c:pt>
                <c:pt idx="42">
                  <c:v>4.7106371260243369</c:v>
                </c:pt>
                <c:pt idx="43">
                  <c:v>4.4757569805918846</c:v>
                </c:pt>
                <c:pt idx="44">
                  <c:v>4.6750796511164321</c:v>
                </c:pt>
                <c:pt idx="45">
                  <c:v>4.9150727917709558</c:v>
                </c:pt>
                <c:pt idx="46">
                  <c:v>4.4905707583663119</c:v>
                </c:pt>
                <c:pt idx="47">
                  <c:v>5.0087374331188457</c:v>
                </c:pt>
                <c:pt idx="48">
                  <c:v>5.3385781532040095</c:v>
                </c:pt>
                <c:pt idx="49">
                  <c:v>5.5094144191367214</c:v>
                </c:pt>
                <c:pt idx="50">
                  <c:v>5.6639418854647827</c:v>
                </c:pt>
                <c:pt idx="51">
                  <c:v>5.9191482057825304</c:v>
                </c:pt>
                <c:pt idx="52">
                  <c:v>6.2413387393211517</c:v>
                </c:pt>
                <c:pt idx="53">
                  <c:v>5.8616431308474191</c:v>
                </c:pt>
                <c:pt idx="54">
                  <c:v>6.0400126701667558</c:v>
                </c:pt>
                <c:pt idx="55">
                  <c:v>5.5483064392963657</c:v>
                </c:pt>
                <c:pt idx="56">
                  <c:v>5.6483427381762299</c:v>
                </c:pt>
                <c:pt idx="57">
                  <c:v>5.8311857658227879</c:v>
                </c:pt>
                <c:pt idx="58">
                  <c:v>6.0602757086473584</c:v>
                </c:pt>
                <c:pt idx="59">
                  <c:v>6.3307205505845072</c:v>
                </c:pt>
                <c:pt idx="60">
                  <c:v>6.5122439085028416</c:v>
                </c:pt>
                <c:pt idx="61">
                  <c:v>6.7745352525531342</c:v>
                </c:pt>
                <c:pt idx="62">
                  <c:v>6.857838494436189</c:v>
                </c:pt>
                <c:pt idx="63">
                  <c:v>6.5519732729044557</c:v>
                </c:pt>
                <c:pt idx="64">
                  <c:v>6.7462072305744325</c:v>
                </c:pt>
                <c:pt idx="65">
                  <c:v>6.8962791155664496</c:v>
                </c:pt>
                <c:pt idx="66">
                  <c:v>6.4544191129239366</c:v>
                </c:pt>
                <c:pt idx="67">
                  <c:v>6.523754436891215</c:v>
                </c:pt>
                <c:pt idx="68">
                  <c:v>6.4319454630457686</c:v>
                </c:pt>
                <c:pt idx="69">
                  <c:v>6.4945267141598073</c:v>
                </c:pt>
                <c:pt idx="70">
                  <c:v>6.8342849149345524</c:v>
                </c:pt>
                <c:pt idx="71">
                  <c:v>6.9119977249173408</c:v>
                </c:pt>
                <c:pt idx="72">
                  <c:v>6.427436048582277</c:v>
                </c:pt>
                <c:pt idx="73">
                  <c:v>6.3513569990190097</c:v>
                </c:pt>
                <c:pt idx="74">
                  <c:v>6.4371434357925459</c:v>
                </c:pt>
                <c:pt idx="75">
                  <c:v>6.3330343914959739</c:v>
                </c:pt>
                <c:pt idx="76">
                  <c:v>6.3475365902476959</c:v>
                </c:pt>
                <c:pt idx="77">
                  <c:v>6.2908897423674697</c:v>
                </c:pt>
                <c:pt idx="78">
                  <c:v>6.2704133956042805</c:v>
                </c:pt>
                <c:pt idx="79">
                  <c:v>5.7896589819564515</c:v>
                </c:pt>
                <c:pt idx="80">
                  <c:v>5.9267188188740194</c:v>
                </c:pt>
                <c:pt idx="81">
                  <c:v>5.7141143157949958</c:v>
                </c:pt>
                <c:pt idx="82">
                  <c:v>6.0558858133288975</c:v>
                </c:pt>
                <c:pt idx="83">
                  <c:v>5.653977993540594</c:v>
                </c:pt>
                <c:pt idx="84">
                  <c:v>5.8224704469873023</c:v>
                </c:pt>
                <c:pt idx="85">
                  <c:v>5.9901961688472847</c:v>
                </c:pt>
                <c:pt idx="86">
                  <c:v>5.4968942438571995</c:v>
                </c:pt>
                <c:pt idx="87">
                  <c:v>5.5658770545830025</c:v>
                </c:pt>
                <c:pt idx="88">
                  <c:v>5.2031949369342358</c:v>
                </c:pt>
                <c:pt idx="89">
                  <c:v>4.8426398034798259</c:v>
                </c:pt>
                <c:pt idx="90">
                  <c:v>4.8044504166193054</c:v>
                </c:pt>
                <c:pt idx="91">
                  <c:v>4.5094965831507174</c:v>
                </c:pt>
                <c:pt idx="92">
                  <c:v>4.5623705983067611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'stima con rumore'!$H$9</c:f>
              <c:strCache>
                <c:ptCount val="1"/>
                <c:pt idx="0">
                  <c:v>x^2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strRef>
              <c:f>'stima con rumore'!$A$9:$A$102</c:f>
              <c:strCache>
                <c:ptCount val="94"/>
                <c:pt idx="0">
                  <c:v>time</c:v>
                </c:pt>
                <c:pt idx="1">
                  <c:v>0</c:v>
                </c:pt>
                <c:pt idx="2">
                  <c:v>0,1</c:v>
                </c:pt>
                <c:pt idx="3">
                  <c:v>0,2</c:v>
                </c:pt>
                <c:pt idx="4">
                  <c:v>0,3</c:v>
                </c:pt>
                <c:pt idx="5">
                  <c:v>0,4</c:v>
                </c:pt>
                <c:pt idx="6">
                  <c:v>0,5</c:v>
                </c:pt>
                <c:pt idx="7">
                  <c:v>0,6</c:v>
                </c:pt>
                <c:pt idx="8">
                  <c:v>0,7</c:v>
                </c:pt>
                <c:pt idx="9">
                  <c:v>0,8</c:v>
                </c:pt>
                <c:pt idx="10">
                  <c:v>0,9</c:v>
                </c:pt>
                <c:pt idx="11">
                  <c:v>1</c:v>
                </c:pt>
                <c:pt idx="12">
                  <c:v>1,1</c:v>
                </c:pt>
                <c:pt idx="13">
                  <c:v>1,2</c:v>
                </c:pt>
                <c:pt idx="14">
                  <c:v>1,3</c:v>
                </c:pt>
                <c:pt idx="15">
                  <c:v>1,4</c:v>
                </c:pt>
                <c:pt idx="16">
                  <c:v>1,5</c:v>
                </c:pt>
                <c:pt idx="17">
                  <c:v>1,6</c:v>
                </c:pt>
                <c:pt idx="18">
                  <c:v>1,7</c:v>
                </c:pt>
                <c:pt idx="19">
                  <c:v>1,8</c:v>
                </c:pt>
                <c:pt idx="20">
                  <c:v>1,9</c:v>
                </c:pt>
                <c:pt idx="21">
                  <c:v>2</c:v>
                </c:pt>
                <c:pt idx="22">
                  <c:v>2,1</c:v>
                </c:pt>
                <c:pt idx="23">
                  <c:v>2,2</c:v>
                </c:pt>
                <c:pt idx="24">
                  <c:v>2,3</c:v>
                </c:pt>
                <c:pt idx="25">
                  <c:v>2,4</c:v>
                </c:pt>
                <c:pt idx="26">
                  <c:v>2,5</c:v>
                </c:pt>
                <c:pt idx="27">
                  <c:v>2,6</c:v>
                </c:pt>
                <c:pt idx="28">
                  <c:v>2,7</c:v>
                </c:pt>
                <c:pt idx="29">
                  <c:v>2,8</c:v>
                </c:pt>
                <c:pt idx="30">
                  <c:v>2,9</c:v>
                </c:pt>
                <c:pt idx="31">
                  <c:v>3</c:v>
                </c:pt>
                <c:pt idx="32">
                  <c:v>3,1</c:v>
                </c:pt>
                <c:pt idx="33">
                  <c:v>3,2</c:v>
                </c:pt>
                <c:pt idx="34">
                  <c:v>3,3</c:v>
                </c:pt>
                <c:pt idx="35">
                  <c:v>3,4</c:v>
                </c:pt>
                <c:pt idx="36">
                  <c:v>3,5</c:v>
                </c:pt>
                <c:pt idx="37">
                  <c:v>3,6</c:v>
                </c:pt>
                <c:pt idx="38">
                  <c:v>3,7</c:v>
                </c:pt>
                <c:pt idx="39">
                  <c:v>3,8</c:v>
                </c:pt>
                <c:pt idx="40">
                  <c:v>3,9</c:v>
                </c:pt>
                <c:pt idx="41">
                  <c:v>4</c:v>
                </c:pt>
                <c:pt idx="42">
                  <c:v>4,1</c:v>
                </c:pt>
                <c:pt idx="43">
                  <c:v>4,2</c:v>
                </c:pt>
                <c:pt idx="44">
                  <c:v>4,3</c:v>
                </c:pt>
                <c:pt idx="45">
                  <c:v>4,4</c:v>
                </c:pt>
                <c:pt idx="46">
                  <c:v>4,5</c:v>
                </c:pt>
                <c:pt idx="47">
                  <c:v>4,6</c:v>
                </c:pt>
                <c:pt idx="48">
                  <c:v>4,7</c:v>
                </c:pt>
                <c:pt idx="49">
                  <c:v>4,8</c:v>
                </c:pt>
                <c:pt idx="50">
                  <c:v>4,9</c:v>
                </c:pt>
                <c:pt idx="51">
                  <c:v>5</c:v>
                </c:pt>
                <c:pt idx="52">
                  <c:v>5,1</c:v>
                </c:pt>
                <c:pt idx="53">
                  <c:v>5,2</c:v>
                </c:pt>
                <c:pt idx="54">
                  <c:v>5,3</c:v>
                </c:pt>
                <c:pt idx="55">
                  <c:v>5,4</c:v>
                </c:pt>
                <c:pt idx="56">
                  <c:v>5,5</c:v>
                </c:pt>
                <c:pt idx="57">
                  <c:v>5,6</c:v>
                </c:pt>
                <c:pt idx="58">
                  <c:v>5,7</c:v>
                </c:pt>
                <c:pt idx="59">
                  <c:v>5,8</c:v>
                </c:pt>
                <c:pt idx="60">
                  <c:v>5,9</c:v>
                </c:pt>
                <c:pt idx="61">
                  <c:v>6</c:v>
                </c:pt>
                <c:pt idx="62">
                  <c:v>6,1</c:v>
                </c:pt>
                <c:pt idx="63">
                  <c:v>6,2</c:v>
                </c:pt>
                <c:pt idx="64">
                  <c:v>6,3</c:v>
                </c:pt>
                <c:pt idx="65">
                  <c:v>6,4</c:v>
                </c:pt>
                <c:pt idx="66">
                  <c:v>6,5</c:v>
                </c:pt>
                <c:pt idx="67">
                  <c:v>6,6</c:v>
                </c:pt>
                <c:pt idx="68">
                  <c:v>6,7</c:v>
                </c:pt>
                <c:pt idx="69">
                  <c:v>6,8</c:v>
                </c:pt>
                <c:pt idx="70">
                  <c:v>6,9</c:v>
                </c:pt>
                <c:pt idx="71">
                  <c:v>7</c:v>
                </c:pt>
                <c:pt idx="72">
                  <c:v>7,1</c:v>
                </c:pt>
                <c:pt idx="73">
                  <c:v>7,2</c:v>
                </c:pt>
                <c:pt idx="74">
                  <c:v>7,3</c:v>
                </c:pt>
                <c:pt idx="75">
                  <c:v>7,4</c:v>
                </c:pt>
                <c:pt idx="76">
                  <c:v>7,5</c:v>
                </c:pt>
                <c:pt idx="77">
                  <c:v>7,6</c:v>
                </c:pt>
                <c:pt idx="78">
                  <c:v>7,7</c:v>
                </c:pt>
                <c:pt idx="79">
                  <c:v>7,8</c:v>
                </c:pt>
                <c:pt idx="80">
                  <c:v>7,9</c:v>
                </c:pt>
                <c:pt idx="81">
                  <c:v>8</c:v>
                </c:pt>
                <c:pt idx="82">
                  <c:v>8,1</c:v>
                </c:pt>
                <c:pt idx="83">
                  <c:v>8,2</c:v>
                </c:pt>
                <c:pt idx="84">
                  <c:v>8,3</c:v>
                </c:pt>
                <c:pt idx="85">
                  <c:v>8,4</c:v>
                </c:pt>
                <c:pt idx="86">
                  <c:v>8,5</c:v>
                </c:pt>
                <c:pt idx="87">
                  <c:v>8,6</c:v>
                </c:pt>
                <c:pt idx="88">
                  <c:v>8,7</c:v>
                </c:pt>
                <c:pt idx="89">
                  <c:v>8,8</c:v>
                </c:pt>
                <c:pt idx="90">
                  <c:v>8,9</c:v>
                </c:pt>
                <c:pt idx="91">
                  <c:v>9</c:v>
                </c:pt>
                <c:pt idx="92">
                  <c:v>9,1</c:v>
                </c:pt>
                <c:pt idx="93">
                  <c:v>9,2</c:v>
                </c:pt>
              </c:strCache>
            </c:strRef>
          </c:cat>
          <c:val>
            <c:numRef>
              <c:f>'stima con rumore'!$H$10:$H$102</c:f>
              <c:numCache>
                <c:formatCode>0.00</c:formatCode>
                <c:ptCount val="93"/>
                <c:pt idx="0">
                  <c:v>0</c:v>
                </c:pt>
                <c:pt idx="1">
                  <c:v>47.750253707170515</c:v>
                </c:pt>
                <c:pt idx="2">
                  <c:v>8.4688811128324986</c:v>
                </c:pt>
                <c:pt idx="3">
                  <c:v>23.896939080646078</c:v>
                </c:pt>
                <c:pt idx="4">
                  <c:v>7.7012882220442798</c:v>
                </c:pt>
                <c:pt idx="5">
                  <c:v>14.75115575053286</c:v>
                </c:pt>
                <c:pt idx="6">
                  <c:v>8.2453143174472814</c:v>
                </c:pt>
                <c:pt idx="7">
                  <c:v>9.6699668834410115</c:v>
                </c:pt>
                <c:pt idx="8">
                  <c:v>8.0634211787682286</c:v>
                </c:pt>
                <c:pt idx="9">
                  <c:v>7.3731703019561721</c:v>
                </c:pt>
                <c:pt idx="10">
                  <c:v>4.2283595218116634</c:v>
                </c:pt>
                <c:pt idx="11">
                  <c:v>7.0690409094631725</c:v>
                </c:pt>
                <c:pt idx="12">
                  <c:v>5.1863165786474985</c:v>
                </c:pt>
                <c:pt idx="13">
                  <c:v>6.1919441885924407</c:v>
                </c:pt>
                <c:pt idx="14">
                  <c:v>3.0887173960593302</c:v>
                </c:pt>
                <c:pt idx="15">
                  <c:v>5.98938331351561</c:v>
                </c:pt>
                <c:pt idx="16">
                  <c:v>3.9395427522850213</c:v>
                </c:pt>
                <c:pt idx="17">
                  <c:v>5.7499285624170913</c:v>
                </c:pt>
                <c:pt idx="18">
                  <c:v>2.7588594204501615</c:v>
                </c:pt>
                <c:pt idx="19">
                  <c:v>6.3668732610407979</c:v>
                </c:pt>
                <c:pt idx="20">
                  <c:v>3.8303662199131123</c:v>
                </c:pt>
                <c:pt idx="21">
                  <c:v>4.9484024894709151</c:v>
                </c:pt>
                <c:pt idx="22">
                  <c:v>6.0484525307140249</c:v>
                </c:pt>
                <c:pt idx="23">
                  <c:v>6.9450256296298152</c:v>
                </c:pt>
                <c:pt idx="24">
                  <c:v>3.6221152494544078</c:v>
                </c:pt>
                <c:pt idx="25">
                  <c:v>8.6752561738890304</c:v>
                </c:pt>
                <c:pt idx="26">
                  <c:v>3.2135159920640817</c:v>
                </c:pt>
                <c:pt idx="27">
                  <c:v>5.5995464728797746</c:v>
                </c:pt>
                <c:pt idx="28">
                  <c:v>4.1287557483060251</c:v>
                </c:pt>
                <c:pt idx="29">
                  <c:v>6.40508609218353</c:v>
                </c:pt>
                <c:pt idx="30">
                  <c:v>5.0536154085718792</c:v>
                </c:pt>
                <c:pt idx="31">
                  <c:v>8.2035191686428899</c:v>
                </c:pt>
                <c:pt idx="32">
                  <c:v>3.7533667479168447</c:v>
                </c:pt>
                <c:pt idx="33">
                  <c:v>6.5784890763678874</c:v>
                </c:pt>
                <c:pt idx="34">
                  <c:v>3.5823722497276971</c:v>
                </c:pt>
                <c:pt idx="35">
                  <c:v>5.5267756903430287</c:v>
                </c:pt>
                <c:pt idx="36">
                  <c:v>5.7933546595070258</c:v>
                </c:pt>
                <c:pt idx="37">
                  <c:v>5.7325421078208203</c:v>
                </c:pt>
                <c:pt idx="38">
                  <c:v>4.4762704372387532</c:v>
                </c:pt>
                <c:pt idx="39">
                  <c:v>5.6781147205848193</c:v>
                </c:pt>
                <c:pt idx="40">
                  <c:v>4.745810620783554</c:v>
                </c:pt>
                <c:pt idx="41">
                  <c:v>4.6060698139612866</c:v>
                </c:pt>
                <c:pt idx="42">
                  <c:v>5.9201115415205035</c:v>
                </c:pt>
                <c:pt idx="43">
                  <c:v>5.4473887743818983</c:v>
                </c:pt>
                <c:pt idx="44">
                  <c:v>5.6660680106420518</c:v>
                </c:pt>
                <c:pt idx="45">
                  <c:v>5.4283597450398258</c:v>
                </c:pt>
                <c:pt idx="46">
                  <c:v>5.7670473922978385</c:v>
                </c:pt>
                <c:pt idx="47">
                  <c:v>3.8429256470936575</c:v>
                </c:pt>
                <c:pt idx="48">
                  <c:v>9.0927396004031547</c:v>
                </c:pt>
                <c:pt idx="49">
                  <c:v>4.7024344228871637</c:v>
                </c:pt>
                <c:pt idx="50">
                  <c:v>6.3343231375319675</c:v>
                </c:pt>
                <c:pt idx="51">
                  <c:v>7.3135968356392302</c:v>
                </c:pt>
                <c:pt idx="52">
                  <c:v>6.1326332919881033</c:v>
                </c:pt>
                <c:pt idx="53">
                  <c:v>8.0593679166471812</c:v>
                </c:pt>
                <c:pt idx="54">
                  <c:v>5.3959465556010784</c:v>
                </c:pt>
                <c:pt idx="55">
                  <c:v>7.3620008725918957</c:v>
                </c:pt>
                <c:pt idx="56">
                  <c:v>5.8697530042383255</c:v>
                </c:pt>
                <c:pt idx="57">
                  <c:v>6.6761993191935609</c:v>
                </c:pt>
                <c:pt idx="58">
                  <c:v>6.4871978384612401</c:v>
                </c:pt>
                <c:pt idx="59">
                  <c:v>7.1364215387542744</c:v>
                </c:pt>
                <c:pt idx="60">
                  <c:v>7.7734913450841567</c:v>
                </c:pt>
                <c:pt idx="61">
                  <c:v>6.088227087181016</c:v>
                </c:pt>
                <c:pt idx="62">
                  <c:v>8.0933600698518422</c:v>
                </c:pt>
                <c:pt idx="63">
                  <c:v>7.9283459196266488</c:v>
                </c:pt>
                <c:pt idx="64">
                  <c:v>6.5018023091758126</c:v>
                </c:pt>
                <c:pt idx="65">
                  <c:v>7.781168564040235</c:v>
                </c:pt>
                <c:pt idx="66">
                  <c:v>7.5997623167627664</c:v>
                </c:pt>
                <c:pt idx="67">
                  <c:v>7.3380476254792848</c:v>
                </c:pt>
                <c:pt idx="68">
                  <c:v>6.8662716732057429</c:v>
                </c:pt>
                <c:pt idx="69">
                  <c:v>8.0602981786644534</c:v>
                </c:pt>
                <c:pt idx="70">
                  <c:v>7.4571226100801464</c:v>
                </c:pt>
                <c:pt idx="71">
                  <c:v>7.6516736219597634</c:v>
                </c:pt>
                <c:pt idx="72">
                  <c:v>8.8885586690374403</c:v>
                </c:pt>
                <c:pt idx="73">
                  <c:v>5.8609208987984953</c:v>
                </c:pt>
                <c:pt idx="74">
                  <c:v>7.4034454827015725</c:v>
                </c:pt>
                <c:pt idx="75">
                  <c:v>7.9579098895189366</c:v>
                </c:pt>
                <c:pt idx="76">
                  <c:v>7.64381905808425</c:v>
                </c:pt>
                <c:pt idx="77">
                  <c:v>5.8316495047581345</c:v>
                </c:pt>
                <c:pt idx="78">
                  <c:v>8.8393358504772639</c:v>
                </c:pt>
                <c:pt idx="79">
                  <c:v>4.9109635550925343</c:v>
                </c:pt>
                <c:pt idx="80">
                  <c:v>6.5408238149304072</c:v>
                </c:pt>
                <c:pt idx="81">
                  <c:v>6.3471350163938816</c:v>
                </c:pt>
                <c:pt idx="82">
                  <c:v>6.766418013891708</c:v>
                </c:pt>
                <c:pt idx="83">
                  <c:v>7.2828118708190326</c:v>
                </c:pt>
                <c:pt idx="84">
                  <c:v>5.2712117989453526</c:v>
                </c:pt>
                <c:pt idx="85">
                  <c:v>6.6442040236984354</c:v>
                </c:pt>
                <c:pt idx="86">
                  <c:v>8.1192741188543511</c:v>
                </c:pt>
                <c:pt idx="87">
                  <c:v>3.0039148591095231</c:v>
                </c:pt>
                <c:pt idx="88">
                  <c:v>8.6837574673244013</c:v>
                </c:pt>
                <c:pt idx="89">
                  <c:v>2.974860747481558</c:v>
                </c:pt>
                <c:pt idx="90">
                  <c:v>7.7270377669865269</c:v>
                </c:pt>
                <c:pt idx="91">
                  <c:v>3.7602722837729599</c:v>
                </c:pt>
                <c:pt idx="92">
                  <c:v>6.858757725397048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62656"/>
        <c:axId val="253864192"/>
      </c:lineChart>
      <c:lineChart>
        <c:grouping val="standard"/>
        <c:varyColors val="0"/>
        <c:ser>
          <c:idx val="2"/>
          <c:order val="2"/>
          <c:tx>
            <c:v>error x2</c:v>
          </c:tx>
          <c:marker>
            <c:symbol val="none"/>
          </c:marker>
          <c:val>
            <c:numRef>
              <c:f>'stima con rumore'!$F$10:$F$102</c:f>
              <c:numCache>
                <c:formatCode>0.00</c:formatCode>
                <c:ptCount val="93"/>
                <c:pt idx="0">
                  <c:v>-10</c:v>
                </c:pt>
                <c:pt idx="1">
                  <c:v>-55.882175215293699</c:v>
                </c:pt>
                <c:pt idx="2">
                  <c:v>-15.128727058480361</c:v>
                </c:pt>
                <c:pt idx="3">
                  <c:v>-29.750451578807496</c:v>
                </c:pt>
                <c:pt idx="4">
                  <c:v>-12.058825204222398</c:v>
                </c:pt>
                <c:pt idx="5">
                  <c:v>-17.827186721312401</c:v>
                </c:pt>
                <c:pt idx="6">
                  <c:v>-10.488619892833634</c:v>
                </c:pt>
                <c:pt idx="7">
                  <c:v>-10.87354810585947</c:v>
                </c:pt>
                <c:pt idx="8">
                  <c:v>-8.4528434754439363</c:v>
                </c:pt>
                <c:pt idx="9">
                  <c:v>-7.666723527515968</c:v>
                </c:pt>
                <c:pt idx="10">
                  <c:v>-3.5158889294239244</c:v>
                </c:pt>
                <c:pt idx="11">
                  <c:v>-5.7109277416257349</c:v>
                </c:pt>
                <c:pt idx="12">
                  <c:v>-3.1240850299732132</c:v>
                </c:pt>
                <c:pt idx="13">
                  <c:v>-4.2200871346510898</c:v>
                </c:pt>
                <c:pt idx="14">
                  <c:v>-1.1190049508141071</c:v>
                </c:pt>
                <c:pt idx="15">
                  <c:v>-3.4772765160781796</c:v>
                </c:pt>
                <c:pt idx="16">
                  <c:v>-1.2848712663010717</c:v>
                </c:pt>
                <c:pt idx="17">
                  <c:v>-3.053368960135312</c:v>
                </c:pt>
                <c:pt idx="18">
                  <c:v>0.10838286693669463</c:v>
                </c:pt>
                <c:pt idx="19">
                  <c:v>-2.9161886025177011</c:v>
                </c:pt>
                <c:pt idx="20">
                  <c:v>-0.111902964629091</c:v>
                </c:pt>
                <c:pt idx="21">
                  <c:v>-0.8268223729057711</c:v>
                </c:pt>
                <c:pt idx="22">
                  <c:v>-1.4166183348621253</c:v>
                </c:pt>
                <c:pt idx="23">
                  <c:v>-2.524359181554984</c:v>
                </c:pt>
                <c:pt idx="24">
                  <c:v>1.3485012773326823</c:v>
                </c:pt>
                <c:pt idx="25">
                  <c:v>-3.6787664216259826</c:v>
                </c:pt>
                <c:pt idx="26">
                  <c:v>1.5173522157565342</c:v>
                </c:pt>
                <c:pt idx="27">
                  <c:v>-0.91269154239901606</c:v>
                </c:pt>
                <c:pt idx="28">
                  <c:v>0.41738891384851762</c:v>
                </c:pt>
                <c:pt idx="29">
                  <c:v>-1.5723007227649841</c:v>
                </c:pt>
                <c:pt idx="30">
                  <c:v>0.22642107962749947</c:v>
                </c:pt>
                <c:pt idx="31">
                  <c:v>-3.3113597763166442</c:v>
                </c:pt>
                <c:pt idx="32">
                  <c:v>1.0694599894219232</c:v>
                </c:pt>
                <c:pt idx="33">
                  <c:v>-2.094086460102119</c:v>
                </c:pt>
                <c:pt idx="34">
                  <c:v>0.92578572723299368</c:v>
                </c:pt>
                <c:pt idx="35">
                  <c:v>-0.75690342580081627</c:v>
                </c:pt>
                <c:pt idx="36">
                  <c:v>-1.0462698183874259</c:v>
                </c:pt>
                <c:pt idx="37">
                  <c:v>-1.0265052214960475</c:v>
                </c:pt>
                <c:pt idx="38">
                  <c:v>-0.12937274816868172</c:v>
                </c:pt>
                <c:pt idx="39">
                  <c:v>-1.1593620931746331</c:v>
                </c:pt>
                <c:pt idx="40">
                  <c:v>-0.24369776651697261</c:v>
                </c:pt>
                <c:pt idx="41">
                  <c:v>-2.3232362122715067E-2</c:v>
                </c:pt>
                <c:pt idx="42">
                  <c:v>-1.2094744154961665</c:v>
                </c:pt>
                <c:pt idx="43">
                  <c:v>-0.97163179379001363</c:v>
                </c:pt>
                <c:pt idx="44">
                  <c:v>-0.9909883595256197</c:v>
                </c:pt>
                <c:pt idx="45">
                  <c:v>-0.51328695326886997</c:v>
                </c:pt>
                <c:pt idx="46">
                  <c:v>-1.2764766339315265</c:v>
                </c:pt>
                <c:pt idx="47">
                  <c:v>1.1658117860251882</c:v>
                </c:pt>
                <c:pt idx="48">
                  <c:v>-3.7541614471991451</c:v>
                </c:pt>
                <c:pt idx="49">
                  <c:v>0.80697999624955763</c:v>
                </c:pt>
                <c:pt idx="50">
                  <c:v>-0.6703812520671848</c:v>
                </c:pt>
                <c:pt idx="51">
                  <c:v>-1.3944486298566998</c:v>
                </c:pt>
                <c:pt idx="52">
                  <c:v>0.10870544733304843</c:v>
                </c:pt>
                <c:pt idx="53">
                  <c:v>-2.1977247857997622</c:v>
                </c:pt>
                <c:pt idx="54">
                  <c:v>0.64406611456567742</c:v>
                </c:pt>
                <c:pt idx="55">
                  <c:v>-1.81369443329553</c:v>
                </c:pt>
                <c:pt idx="56">
                  <c:v>-0.22141026606209557</c:v>
                </c:pt>
                <c:pt idx="57">
                  <c:v>-0.845013553370773</c:v>
                </c:pt>
                <c:pt idx="58">
                  <c:v>-0.42692212981388167</c:v>
                </c:pt>
                <c:pt idx="59">
                  <c:v>-0.80570098816976721</c:v>
                </c:pt>
                <c:pt idx="60">
                  <c:v>-1.2612474365813151</c:v>
                </c:pt>
                <c:pt idx="61">
                  <c:v>0.68630816537211814</c:v>
                </c:pt>
                <c:pt idx="62">
                  <c:v>-1.2355215754156532</c:v>
                </c:pt>
                <c:pt idx="63">
                  <c:v>-1.3763726467221931</c:v>
                </c:pt>
                <c:pt idx="64">
                  <c:v>0.24440492139861991</c:v>
                </c:pt>
                <c:pt idx="65">
                  <c:v>-0.88488944847378548</c:v>
                </c:pt>
                <c:pt idx="66">
                  <c:v>-1.1453432038388298</c:v>
                </c:pt>
                <c:pt idx="67">
                  <c:v>-0.81429318858806976</c:v>
                </c:pt>
                <c:pt idx="68">
                  <c:v>-0.4343262101599743</c:v>
                </c:pt>
                <c:pt idx="69">
                  <c:v>-1.5657714645046461</c:v>
                </c:pt>
                <c:pt idx="70">
                  <c:v>-0.62283769514559406</c:v>
                </c:pt>
                <c:pt idx="71">
                  <c:v>-0.73967589704242265</c:v>
                </c:pt>
                <c:pt idx="72">
                  <c:v>-2.4611226204551633</c:v>
                </c:pt>
                <c:pt idx="73">
                  <c:v>0.49043610022051443</c:v>
                </c:pt>
                <c:pt idx="74">
                  <c:v>-0.96630204690902666</c:v>
                </c:pt>
                <c:pt idx="75">
                  <c:v>-1.6248754980229627</c:v>
                </c:pt>
                <c:pt idx="76">
                  <c:v>-1.2962824678365541</c:v>
                </c:pt>
                <c:pt idx="77">
                  <c:v>0.45924023760933519</c:v>
                </c:pt>
                <c:pt idx="78">
                  <c:v>-2.5689224548729834</c:v>
                </c:pt>
                <c:pt idx="79">
                  <c:v>0.87869542686391711</c:v>
                </c:pt>
                <c:pt idx="80">
                  <c:v>-0.6141049960563878</c:v>
                </c:pt>
                <c:pt idx="81">
                  <c:v>-0.63302070059888571</c:v>
                </c:pt>
                <c:pt idx="82">
                  <c:v>-0.71053220056281052</c:v>
                </c:pt>
                <c:pt idx="83">
                  <c:v>-1.6288338772784385</c:v>
                </c:pt>
                <c:pt idx="84">
                  <c:v>0.55125864804194968</c:v>
                </c:pt>
                <c:pt idx="85">
                  <c:v>-0.65400785485115076</c:v>
                </c:pt>
                <c:pt idx="86">
                  <c:v>-2.6223798749971516</c:v>
                </c:pt>
                <c:pt idx="87">
                  <c:v>2.5619621954734795</c:v>
                </c:pt>
                <c:pt idx="88">
                  <c:v>-3.4805625303901655</c:v>
                </c:pt>
                <c:pt idx="89">
                  <c:v>1.8677790559982679</c:v>
                </c:pt>
                <c:pt idx="90">
                  <c:v>-2.9225873503672215</c:v>
                </c:pt>
                <c:pt idx="91">
                  <c:v>0.74922429937775759</c:v>
                </c:pt>
                <c:pt idx="92">
                  <c:v>-2.2963871270902869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65984"/>
        <c:axId val="253867520"/>
      </c:lineChart>
      <c:catAx>
        <c:axId val="2538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53864192"/>
        <c:crosses val="autoZero"/>
        <c:auto val="1"/>
        <c:lblAlgn val="ctr"/>
        <c:lblOffset val="100"/>
        <c:noMultiLvlLbl val="0"/>
      </c:catAx>
      <c:valAx>
        <c:axId val="253864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53862656"/>
        <c:crosses val="autoZero"/>
        <c:crossBetween val="between"/>
      </c:valAx>
      <c:catAx>
        <c:axId val="253865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53867520"/>
        <c:crosses val="autoZero"/>
        <c:auto val="1"/>
        <c:lblAlgn val="ctr"/>
        <c:lblOffset val="100"/>
        <c:noMultiLvlLbl val="0"/>
      </c:catAx>
      <c:valAx>
        <c:axId val="25386752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538659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3272803626819369"/>
          <c:y val="0.38509381979426482"/>
          <c:w val="0.15090928179432117"/>
          <c:h val="0.22360281051825037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3</xdr:row>
      <xdr:rowOff>9525</xdr:rowOff>
    </xdr:from>
    <xdr:to>
      <xdr:col>16</xdr:col>
      <xdr:colOff>19050</xdr:colOff>
      <xdr:row>21</xdr:row>
      <xdr:rowOff>133350</xdr:rowOff>
    </xdr:to>
    <xdr:graphicFrame macro="">
      <xdr:nvGraphicFramePr>
        <xdr:cNvPr id="1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11</xdr:row>
      <xdr:rowOff>19050</xdr:rowOff>
    </xdr:from>
    <xdr:to>
      <xdr:col>21</xdr:col>
      <xdr:colOff>352425</xdr:colOff>
      <xdr:row>32</xdr:row>
      <xdr:rowOff>85725</xdr:rowOff>
    </xdr:to>
    <xdr:graphicFrame macro="">
      <xdr:nvGraphicFramePr>
        <xdr:cNvPr id="20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11</xdr:row>
      <xdr:rowOff>19050</xdr:rowOff>
    </xdr:from>
    <xdr:to>
      <xdr:col>20</xdr:col>
      <xdr:colOff>180975</xdr:colOff>
      <xdr:row>28</xdr:row>
      <xdr:rowOff>28575</xdr:rowOff>
    </xdr:to>
    <xdr:graphicFrame macro="">
      <xdr:nvGraphicFramePr>
        <xdr:cNvPr id="30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11</xdr:row>
      <xdr:rowOff>19050</xdr:rowOff>
    </xdr:from>
    <xdr:to>
      <xdr:col>20</xdr:col>
      <xdr:colOff>180975</xdr:colOff>
      <xdr:row>28</xdr:row>
      <xdr:rowOff>28575</xdr:rowOff>
    </xdr:to>
    <xdr:graphicFrame macro="">
      <xdr:nvGraphicFramePr>
        <xdr:cNvPr id="4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142875</xdr:colOff>
      <xdr:row>29</xdr:row>
      <xdr:rowOff>19050</xdr:rowOff>
    </xdr:from>
    <xdr:to>
      <xdr:col>19</xdr:col>
      <xdr:colOff>381000</xdr:colOff>
      <xdr:row>47</xdr:row>
      <xdr:rowOff>19050</xdr:rowOff>
    </xdr:to>
    <xdr:graphicFrame macro="">
      <xdr:nvGraphicFramePr>
        <xdr:cNvPr id="414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142875</xdr:colOff>
      <xdr:row>48</xdr:row>
      <xdr:rowOff>76200</xdr:rowOff>
    </xdr:from>
    <xdr:to>
      <xdr:col>19</xdr:col>
      <xdr:colOff>409575</xdr:colOff>
      <xdr:row>67</xdr:row>
      <xdr:rowOff>66675</xdr:rowOff>
    </xdr:to>
    <xdr:graphicFrame macro="">
      <xdr:nvGraphicFramePr>
        <xdr:cNvPr id="4143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8"/>
  <sheetViews>
    <sheetView tabSelected="1" zoomScaleNormal="100" workbookViewId="0">
      <selection activeCell="Q18" sqref="Q18"/>
    </sheetView>
  </sheetViews>
  <sheetFormatPr defaultColWidth="10.28515625" defaultRowHeight="12.75"/>
  <sheetData>
    <row r="1" spans="1:11" ht="22.5" customHeight="1" thickBot="1">
      <c r="B1" s="25" t="s">
        <v>20</v>
      </c>
      <c r="H1" s="26" t="s">
        <v>21</v>
      </c>
    </row>
    <row r="2" spans="1:11" ht="16.5" thickBot="1">
      <c r="A2" s="34" t="s">
        <v>0</v>
      </c>
      <c r="B2" s="30">
        <v>-7</v>
      </c>
      <c r="C2" s="31">
        <v>5</v>
      </c>
      <c r="D2" s="34" t="s">
        <v>1</v>
      </c>
      <c r="E2" s="35">
        <v>2</v>
      </c>
      <c r="G2" s="27" t="s">
        <v>22</v>
      </c>
      <c r="H2" s="39">
        <v>0</v>
      </c>
      <c r="I2" s="40">
        <v>0</v>
      </c>
    </row>
    <row r="3" spans="1:11" ht="15.75" thickBot="1">
      <c r="A3" s="34"/>
      <c r="B3" s="32">
        <v>0</v>
      </c>
      <c r="C3" s="33">
        <v>0.5</v>
      </c>
      <c r="D3" s="34"/>
      <c r="E3" s="36">
        <v>1</v>
      </c>
      <c r="I3" s="4"/>
    </row>
    <row r="4" spans="1:11" ht="16.5" thickBot="1">
      <c r="D4" s="27" t="s">
        <v>10</v>
      </c>
      <c r="E4" s="37">
        <v>1</v>
      </c>
      <c r="F4" s="38">
        <v>1</v>
      </c>
      <c r="H4" s="4"/>
      <c r="I4" s="4"/>
    </row>
    <row r="5" spans="1:11" ht="15">
      <c r="B5" s="1" t="s">
        <v>25</v>
      </c>
      <c r="C5" s="2">
        <v>0.01</v>
      </c>
      <c r="G5" s="34" t="s">
        <v>3</v>
      </c>
      <c r="H5" s="41">
        <f>B2+E2*H2</f>
        <v>-7</v>
      </c>
      <c r="I5" s="42">
        <f>C2+E2*I2</f>
        <v>5</v>
      </c>
    </row>
    <row r="6" spans="1:11" ht="19.5" thickBot="1">
      <c r="A6" s="84" t="s">
        <v>4</v>
      </c>
      <c r="B6" s="84" t="s">
        <v>5</v>
      </c>
      <c r="C6" s="84" t="s">
        <v>6</v>
      </c>
      <c r="D6" s="84" t="s">
        <v>36</v>
      </c>
      <c r="E6" s="84" t="s">
        <v>37</v>
      </c>
      <c r="F6" s="84" t="s">
        <v>13</v>
      </c>
      <c r="G6" s="34"/>
      <c r="H6" s="43">
        <f>B3+E3*H2</f>
        <v>0</v>
      </c>
      <c r="I6" s="44">
        <f>C3+E3*I2</f>
        <v>0.5</v>
      </c>
    </row>
    <row r="7" spans="1:11">
      <c r="A7" s="4">
        <v>0</v>
      </c>
      <c r="B7" s="4">
        <v>3</v>
      </c>
      <c r="C7" s="13">
        <v>0</v>
      </c>
      <c r="D7" s="13">
        <v>2</v>
      </c>
      <c r="E7" s="13">
        <v>1</v>
      </c>
      <c r="F7" s="13">
        <f>$E$4*D7+$F$4*E7</f>
        <v>3</v>
      </c>
    </row>
    <row r="8" spans="1:11" ht="18">
      <c r="A8" s="4">
        <f t="shared" ref="A8:A39" si="0">A7+$C$5</f>
        <v>0.01</v>
      </c>
      <c r="B8" s="4">
        <f>B7</f>
        <v>3</v>
      </c>
      <c r="C8" s="13">
        <f>$H$2*D7+$I$2*E7+B8</f>
        <v>3</v>
      </c>
      <c r="D8" s="13">
        <f t="shared" ref="D8:D39" si="1">D7+$C$5*($B$2*D7+$C$2*E7+$E$2*C7)</f>
        <v>1.91</v>
      </c>
      <c r="E8" s="13">
        <f t="shared" ref="E8:E39" si="2">E7+$C$5*($B$3*D7+$C$3*E7+$E$3*C7)</f>
        <v>1.0049999999999999</v>
      </c>
      <c r="F8" s="13">
        <f t="shared" ref="F8:F71" si="3">$E$4*D8+$F$4*E8</f>
        <v>2.915</v>
      </c>
      <c r="G8" s="23" t="s">
        <v>23</v>
      </c>
      <c r="H8" s="20">
        <f>(H5+I6+SQRT((H5+I6)^2-4*(H5*I6-I5*H6)))/2</f>
        <v>0.5</v>
      </c>
      <c r="K8" s="29"/>
    </row>
    <row r="9" spans="1:11" ht="18">
      <c r="A9" s="4">
        <f t="shared" si="0"/>
        <v>0.02</v>
      </c>
      <c r="B9" s="4">
        <f t="shared" ref="B9:B72" si="4">B8</f>
        <v>3</v>
      </c>
      <c r="C9" s="13">
        <f t="shared" ref="C9:C39" si="5">$H$2*D8+$I$2*E8+B9</f>
        <v>3</v>
      </c>
      <c r="D9" s="13">
        <f t="shared" si="1"/>
        <v>1.8865499999999999</v>
      </c>
      <c r="E9" s="13">
        <f t="shared" si="2"/>
        <v>1.040025</v>
      </c>
      <c r="F9" s="13">
        <f t="shared" si="3"/>
        <v>2.9265749999999997</v>
      </c>
      <c r="G9" s="23" t="s">
        <v>24</v>
      </c>
      <c r="H9" s="20">
        <f>(H5+I6-SQRT((H5+I6)^2-4*(H5*I6-I5*H6)))/2</f>
        <v>-7</v>
      </c>
    </row>
    <row r="10" spans="1:11">
      <c r="A10" s="4">
        <f t="shared" si="0"/>
        <v>0.03</v>
      </c>
      <c r="B10" s="4">
        <f t="shared" si="4"/>
        <v>3</v>
      </c>
      <c r="C10" s="13">
        <f t="shared" si="5"/>
        <v>3</v>
      </c>
      <c r="D10" s="13">
        <f t="shared" si="1"/>
        <v>1.8664927499999999</v>
      </c>
      <c r="E10" s="13">
        <f t="shared" si="2"/>
        <v>1.075225125</v>
      </c>
      <c r="F10" s="13">
        <f t="shared" si="3"/>
        <v>2.9417178750000001</v>
      </c>
    </row>
    <row r="11" spans="1:11" ht="15">
      <c r="A11" s="4">
        <f t="shared" si="0"/>
        <v>0.04</v>
      </c>
      <c r="B11" s="4">
        <f t="shared" si="4"/>
        <v>3</v>
      </c>
      <c r="C11" s="13">
        <f t="shared" si="5"/>
        <v>3</v>
      </c>
      <c r="D11" s="13">
        <f t="shared" si="1"/>
        <v>1.8495995137499999</v>
      </c>
      <c r="E11" s="13">
        <f t="shared" si="2"/>
        <v>1.110601250625</v>
      </c>
      <c r="F11" s="13">
        <f t="shared" si="3"/>
        <v>2.9602007643750001</v>
      </c>
      <c r="G11" s="28" t="s">
        <v>9</v>
      </c>
      <c r="H11" s="45">
        <f>-5*1/MAX(H8:H9)</f>
        <v>-10</v>
      </c>
    </row>
    <row r="12" spans="1:11">
      <c r="A12" s="4">
        <f t="shared" si="0"/>
        <v>0.05</v>
      </c>
      <c r="B12" s="4">
        <f t="shared" si="4"/>
        <v>3</v>
      </c>
      <c r="C12" s="13">
        <f t="shared" si="5"/>
        <v>3</v>
      </c>
      <c r="D12" s="13">
        <f t="shared" si="1"/>
        <v>1.8356576103187499</v>
      </c>
      <c r="E12" s="13">
        <f t="shared" si="2"/>
        <v>1.1461542568781251</v>
      </c>
      <c r="F12" s="13">
        <f t="shared" si="3"/>
        <v>2.9818118671968747</v>
      </c>
    </row>
    <row r="13" spans="1:11">
      <c r="A13" s="4">
        <f t="shared" si="0"/>
        <v>6.0000000000000005E-2</v>
      </c>
      <c r="B13" s="4">
        <f t="shared" si="4"/>
        <v>3</v>
      </c>
      <c r="C13" s="13">
        <f t="shared" si="5"/>
        <v>3</v>
      </c>
      <c r="D13" s="13">
        <f t="shared" si="1"/>
        <v>1.8244692904403437</v>
      </c>
      <c r="E13" s="13">
        <f t="shared" si="2"/>
        <v>1.1818850281625157</v>
      </c>
      <c r="F13" s="13">
        <f t="shared" si="3"/>
        <v>3.0063543186028596</v>
      </c>
    </row>
    <row r="14" spans="1:11">
      <c r="A14" s="4">
        <f t="shared" si="0"/>
        <v>7.0000000000000007E-2</v>
      </c>
      <c r="B14" s="4">
        <f t="shared" si="4"/>
        <v>3</v>
      </c>
      <c r="C14" s="13">
        <f t="shared" si="5"/>
        <v>3</v>
      </c>
      <c r="D14" s="13">
        <f t="shared" si="1"/>
        <v>1.8158506915176453</v>
      </c>
      <c r="E14" s="13">
        <f t="shared" si="2"/>
        <v>1.2177944533033283</v>
      </c>
      <c r="F14" s="13">
        <f t="shared" si="3"/>
        <v>3.0336451448209738</v>
      </c>
    </row>
    <row r="15" spans="1:11">
      <c r="A15" s="4">
        <f t="shared" si="0"/>
        <v>0.08</v>
      </c>
      <c r="B15" s="4">
        <f t="shared" si="4"/>
        <v>3</v>
      </c>
      <c r="C15" s="13">
        <f t="shared" si="5"/>
        <v>3</v>
      </c>
      <c r="D15" s="13">
        <f t="shared" si="1"/>
        <v>1.8096308657765765</v>
      </c>
      <c r="E15" s="13">
        <f t="shared" si="2"/>
        <v>1.253883425569845</v>
      </c>
      <c r="F15" s="13">
        <f t="shared" si="3"/>
        <v>3.0635142913464213</v>
      </c>
    </row>
    <row r="16" spans="1:11">
      <c r="A16" s="4">
        <f t="shared" si="0"/>
        <v>0.09</v>
      </c>
      <c r="B16" s="4">
        <f t="shared" si="4"/>
        <v>3</v>
      </c>
      <c r="C16" s="13">
        <f t="shared" si="5"/>
        <v>3</v>
      </c>
      <c r="D16" s="13">
        <f t="shared" si="1"/>
        <v>1.8056508764507084</v>
      </c>
      <c r="E16" s="13">
        <f t="shared" si="2"/>
        <v>1.2901528426976943</v>
      </c>
      <c r="F16" s="13">
        <f t="shared" si="3"/>
        <v>3.0958037191484027</v>
      </c>
    </row>
    <row r="17" spans="1:6">
      <c r="A17" s="4">
        <f t="shared" si="0"/>
        <v>9.9999999999999992E-2</v>
      </c>
      <c r="B17" s="4">
        <f t="shared" si="4"/>
        <v>3</v>
      </c>
      <c r="C17" s="13">
        <f t="shared" si="5"/>
        <v>3</v>
      </c>
      <c r="D17" s="13">
        <f t="shared" si="1"/>
        <v>1.8037629572340435</v>
      </c>
      <c r="E17" s="13">
        <f t="shared" si="2"/>
        <v>1.3266036069111826</v>
      </c>
      <c r="F17" s="13">
        <f t="shared" si="3"/>
        <v>3.1303665641452261</v>
      </c>
    </row>
    <row r="18" spans="1:6">
      <c r="A18" s="4">
        <f t="shared" si="0"/>
        <v>0.10999999999999999</v>
      </c>
      <c r="B18" s="4">
        <f t="shared" si="4"/>
        <v>3</v>
      </c>
      <c r="C18" s="13">
        <f t="shared" si="5"/>
        <v>3</v>
      </c>
      <c r="D18" s="13">
        <f t="shared" si="1"/>
        <v>1.8038297305732196</v>
      </c>
      <c r="E18" s="13">
        <f t="shared" si="2"/>
        <v>1.3632366249457386</v>
      </c>
      <c r="F18" s="13">
        <f t="shared" si="3"/>
        <v>3.1670663555189584</v>
      </c>
    </row>
    <row r="19" spans="1:6" ht="12.75" customHeight="1">
      <c r="A19" s="4">
        <f t="shared" si="0"/>
        <v>0.11999999999999998</v>
      </c>
      <c r="B19" s="4">
        <f t="shared" si="4"/>
        <v>3</v>
      </c>
      <c r="C19" s="13">
        <f t="shared" si="5"/>
        <v>3</v>
      </c>
      <c r="D19" s="13">
        <f t="shared" si="1"/>
        <v>1.8057234806803812</v>
      </c>
      <c r="E19" s="13">
        <f t="shared" si="2"/>
        <v>1.4000528080704673</v>
      </c>
      <c r="F19" s="13">
        <f t="shared" si="3"/>
        <v>3.2057762887508483</v>
      </c>
    </row>
    <row r="20" spans="1:6" ht="12.75" customHeight="1">
      <c r="A20" s="4">
        <f t="shared" si="0"/>
        <v>0.12999999999999998</v>
      </c>
      <c r="B20" s="4">
        <f t="shared" si="4"/>
        <v>3</v>
      </c>
      <c r="C20" s="13">
        <f t="shared" si="5"/>
        <v>3</v>
      </c>
      <c r="D20" s="13">
        <f t="shared" si="1"/>
        <v>1.8093254774362779</v>
      </c>
      <c r="E20" s="13">
        <f t="shared" si="2"/>
        <v>1.4370530721108197</v>
      </c>
      <c r="F20" s="13">
        <f t="shared" si="3"/>
        <v>3.2463785495470976</v>
      </c>
    </row>
    <row r="21" spans="1:6">
      <c r="A21" s="4">
        <f t="shared" si="0"/>
        <v>0.13999999999999999</v>
      </c>
      <c r="B21" s="4">
        <f t="shared" si="4"/>
        <v>3</v>
      </c>
      <c r="C21" s="13">
        <f t="shared" si="5"/>
        <v>3</v>
      </c>
      <c r="D21" s="13">
        <f t="shared" si="1"/>
        <v>1.8145253476212795</v>
      </c>
      <c r="E21" s="13">
        <f t="shared" si="2"/>
        <v>1.4742383374713737</v>
      </c>
      <c r="F21" s="13">
        <f t="shared" si="3"/>
        <v>3.2887636850926532</v>
      </c>
    </row>
    <row r="22" spans="1:6">
      <c r="A22" s="4">
        <f t="shared" si="0"/>
        <v>0.15</v>
      </c>
      <c r="B22" s="4">
        <f t="shared" si="4"/>
        <v>3</v>
      </c>
      <c r="C22" s="13">
        <f t="shared" si="5"/>
        <v>3</v>
      </c>
      <c r="D22" s="13">
        <f t="shared" si="1"/>
        <v>1.8212204901613587</v>
      </c>
      <c r="E22" s="13">
        <f t="shared" si="2"/>
        <v>1.5116095291587306</v>
      </c>
      <c r="F22" s="13">
        <f t="shared" si="3"/>
        <v>3.332830019320089</v>
      </c>
    </row>
    <row r="23" spans="1:6">
      <c r="A23" s="4">
        <f t="shared" si="0"/>
        <v>0.16</v>
      </c>
      <c r="B23" s="4">
        <f t="shared" si="4"/>
        <v>3</v>
      </c>
      <c r="C23" s="13">
        <f t="shared" si="5"/>
        <v>3</v>
      </c>
      <c r="D23" s="13">
        <f t="shared" si="1"/>
        <v>1.8293155323080001</v>
      </c>
      <c r="E23" s="13">
        <f t="shared" si="2"/>
        <v>1.5491675768045243</v>
      </c>
      <c r="F23" s="13">
        <f t="shared" si="3"/>
        <v>3.3784831091125245</v>
      </c>
    </row>
    <row r="24" spans="1:6">
      <c r="A24" s="4">
        <f t="shared" si="0"/>
        <v>0.17</v>
      </c>
      <c r="B24" s="4">
        <f t="shared" si="4"/>
        <v>3</v>
      </c>
      <c r="C24" s="13">
        <f t="shared" si="5"/>
        <v>3</v>
      </c>
      <c r="D24" s="13">
        <f t="shared" si="1"/>
        <v>1.8387218238866663</v>
      </c>
      <c r="E24" s="13">
        <f t="shared" si="2"/>
        <v>1.5869134146885469</v>
      </c>
      <c r="F24" s="13">
        <f t="shared" si="3"/>
        <v>3.4256352385752131</v>
      </c>
    </row>
    <row r="25" spans="1:6">
      <c r="A25" s="4">
        <f t="shared" si="0"/>
        <v>0.18000000000000002</v>
      </c>
      <c r="B25" s="4">
        <f t="shared" si="4"/>
        <v>3</v>
      </c>
      <c r="C25" s="13">
        <f t="shared" si="5"/>
        <v>3</v>
      </c>
      <c r="D25" s="13">
        <f t="shared" si="1"/>
        <v>1.8493569669490271</v>
      </c>
      <c r="E25" s="13">
        <f t="shared" si="2"/>
        <v>1.6248479817619896</v>
      </c>
      <c r="F25" s="13">
        <f t="shared" si="3"/>
        <v>3.4742049487110167</v>
      </c>
    </row>
    <row r="26" spans="1:6">
      <c r="A26" s="4">
        <f t="shared" si="0"/>
        <v>0.19000000000000003</v>
      </c>
      <c r="B26" s="4">
        <f t="shared" si="4"/>
        <v>3</v>
      </c>
      <c r="C26" s="13">
        <f t="shared" si="5"/>
        <v>3</v>
      </c>
      <c r="D26" s="13">
        <f t="shared" si="1"/>
        <v>1.8611443783506947</v>
      </c>
      <c r="E26" s="13">
        <f t="shared" si="2"/>
        <v>1.6629722216707996</v>
      </c>
      <c r="F26" s="13">
        <f t="shared" si="3"/>
        <v>3.5241166000214941</v>
      </c>
    </row>
    <row r="27" spans="1:6">
      <c r="A27" s="4">
        <f t="shared" si="0"/>
        <v>0.20000000000000004</v>
      </c>
      <c r="B27" s="4">
        <f t="shared" si="4"/>
        <v>3</v>
      </c>
      <c r="C27" s="13">
        <f t="shared" si="5"/>
        <v>3</v>
      </c>
      <c r="D27" s="13">
        <f t="shared" si="1"/>
        <v>1.874012882949686</v>
      </c>
      <c r="E27" s="13">
        <f t="shared" si="2"/>
        <v>1.7012870827791535</v>
      </c>
      <c r="F27" s="13">
        <f t="shared" si="3"/>
        <v>3.5752999657288393</v>
      </c>
    </row>
    <row r="28" spans="1:6">
      <c r="A28" s="4">
        <f t="shared" si="0"/>
        <v>0.21000000000000005</v>
      </c>
      <c r="B28" s="4">
        <f t="shared" si="4"/>
        <v>3</v>
      </c>
      <c r="C28" s="13">
        <f t="shared" si="5"/>
        <v>3</v>
      </c>
      <c r="D28" s="13">
        <f t="shared" si="1"/>
        <v>1.8878963352821656</v>
      </c>
      <c r="E28" s="13">
        <f t="shared" si="2"/>
        <v>1.7397935181930493</v>
      </c>
      <c r="F28" s="13">
        <f t="shared" si="3"/>
        <v>3.6276898534752151</v>
      </c>
    </row>
    <row r="29" spans="1:6">
      <c r="A29" s="4">
        <f t="shared" si="0"/>
        <v>0.22000000000000006</v>
      </c>
      <c r="B29" s="4">
        <f t="shared" si="4"/>
        <v>3</v>
      </c>
      <c r="C29" s="13">
        <f t="shared" si="5"/>
        <v>3</v>
      </c>
      <c r="D29" s="13">
        <f t="shared" si="1"/>
        <v>1.9027332677220665</v>
      </c>
      <c r="E29" s="13">
        <f t="shared" si="2"/>
        <v>1.7784924857840145</v>
      </c>
      <c r="F29" s="13">
        <f t="shared" si="3"/>
        <v>3.6812257535060811</v>
      </c>
    </row>
    <row r="30" spans="1:6">
      <c r="A30" s="4">
        <f t="shared" si="0"/>
        <v>0.23000000000000007</v>
      </c>
      <c r="B30" s="4">
        <f t="shared" si="4"/>
        <v>3</v>
      </c>
      <c r="C30" s="13">
        <f t="shared" si="5"/>
        <v>3</v>
      </c>
      <c r="D30" s="13">
        <f t="shared" si="1"/>
        <v>1.9184665632707225</v>
      </c>
      <c r="E30" s="13">
        <f t="shared" si="2"/>
        <v>1.8173849482129345</v>
      </c>
      <c r="F30" s="13">
        <f t="shared" si="3"/>
        <v>3.735851511483657</v>
      </c>
    </row>
    <row r="31" spans="1:6">
      <c r="A31" s="4">
        <f t="shared" si="0"/>
        <v>0.24000000000000007</v>
      </c>
      <c r="B31" s="4">
        <f t="shared" si="4"/>
        <v>3</v>
      </c>
      <c r="C31" s="13">
        <f t="shared" si="5"/>
        <v>3</v>
      </c>
      <c r="D31" s="13">
        <f t="shared" si="1"/>
        <v>1.9350431512524187</v>
      </c>
      <c r="E31" s="13">
        <f t="shared" si="2"/>
        <v>1.8564718729539991</v>
      </c>
      <c r="F31" s="13">
        <f t="shared" si="3"/>
        <v>3.7915150242064177</v>
      </c>
    </row>
    <row r="32" spans="1:6">
      <c r="A32" s="4">
        <f t="shared" si="0"/>
        <v>0.25000000000000006</v>
      </c>
      <c r="B32" s="4">
        <f t="shared" si="4"/>
        <v>3</v>
      </c>
      <c r="C32" s="13">
        <f t="shared" si="5"/>
        <v>3</v>
      </c>
      <c r="D32" s="13">
        <f t="shared" si="1"/>
        <v>1.9524137243124493</v>
      </c>
      <c r="E32" s="13">
        <f t="shared" si="2"/>
        <v>1.8957542323187691</v>
      </c>
      <c r="F32" s="13">
        <f t="shared" si="3"/>
        <v>3.8481679566312184</v>
      </c>
    </row>
    <row r="33" spans="1:6">
      <c r="A33" s="4">
        <f t="shared" si="0"/>
        <v>0.26000000000000006</v>
      </c>
      <c r="B33" s="4">
        <f t="shared" si="4"/>
        <v>3</v>
      </c>
      <c r="C33" s="13">
        <f t="shared" si="5"/>
        <v>3</v>
      </c>
      <c r="D33" s="13">
        <f t="shared" si="1"/>
        <v>1.9705324752265163</v>
      </c>
      <c r="E33" s="13">
        <f t="shared" si="2"/>
        <v>1.9352330034803629</v>
      </c>
      <c r="F33" s="13">
        <f t="shared" si="3"/>
        <v>3.9057654787068792</v>
      </c>
    </row>
    <row r="34" spans="1:6">
      <c r="A34" s="4">
        <f t="shared" si="0"/>
        <v>0.27000000000000007</v>
      </c>
      <c r="B34" s="4">
        <f t="shared" si="4"/>
        <v>3</v>
      </c>
      <c r="C34" s="13">
        <f t="shared" si="5"/>
        <v>3</v>
      </c>
      <c r="D34" s="13">
        <f t="shared" si="1"/>
        <v>1.9893568521346783</v>
      </c>
      <c r="E34" s="13">
        <f t="shared" si="2"/>
        <v>1.9749091684977647</v>
      </c>
      <c r="F34" s="13">
        <f t="shared" si="3"/>
        <v>3.9642660206324427</v>
      </c>
    </row>
    <row r="35" spans="1:6">
      <c r="A35" s="4">
        <f t="shared" si="0"/>
        <v>0.28000000000000008</v>
      </c>
      <c r="B35" s="4">
        <f t="shared" si="4"/>
        <v>3</v>
      </c>
      <c r="C35" s="13">
        <f t="shared" si="5"/>
        <v>3</v>
      </c>
      <c r="D35" s="13">
        <f t="shared" si="1"/>
        <v>2.0088473309101391</v>
      </c>
      <c r="E35" s="13">
        <f t="shared" si="2"/>
        <v>2.0147837143402536</v>
      </c>
      <c r="F35" s="13">
        <f t="shared" si="3"/>
        <v>4.0236310452503927</v>
      </c>
    </row>
    <row r="36" spans="1:6">
      <c r="A36" s="4">
        <f t="shared" si="0"/>
        <v>0.29000000000000009</v>
      </c>
      <c r="B36" s="4">
        <f t="shared" si="4"/>
        <v>3</v>
      </c>
      <c r="C36" s="13">
        <f t="shared" si="5"/>
        <v>3</v>
      </c>
      <c r="D36" s="13">
        <f t="shared" si="1"/>
        <v>2.0289672034634423</v>
      </c>
      <c r="E36" s="13">
        <f t="shared" si="2"/>
        <v>2.054857632911955</v>
      </c>
      <c r="F36" s="13">
        <f t="shared" si="3"/>
        <v>4.0838248363753973</v>
      </c>
    </row>
    <row r="37" spans="1:6">
      <c r="A37" s="4">
        <f t="shared" si="0"/>
        <v>0.3000000000000001</v>
      </c>
      <c r="B37" s="4">
        <f t="shared" si="4"/>
        <v>3</v>
      </c>
      <c r="C37" s="13">
        <f t="shared" si="5"/>
        <v>3</v>
      </c>
      <c r="D37" s="13">
        <f t="shared" si="1"/>
        <v>2.0496823808665989</v>
      </c>
      <c r="E37" s="13">
        <f t="shared" si="2"/>
        <v>2.0951319210765149</v>
      </c>
      <c r="F37" s="13">
        <f t="shared" si="3"/>
        <v>4.1448143019431143</v>
      </c>
    </row>
    <row r="38" spans="1:6">
      <c r="A38" s="4">
        <f t="shared" si="0"/>
        <v>0.31000000000000011</v>
      </c>
      <c r="B38" s="4">
        <f t="shared" si="4"/>
        <v>3</v>
      </c>
      <c r="C38" s="13">
        <f t="shared" si="5"/>
        <v>3</v>
      </c>
      <c r="D38" s="13">
        <f t="shared" si="1"/>
        <v>2.0709612102597625</v>
      </c>
      <c r="E38" s="13">
        <f t="shared" si="2"/>
        <v>2.1356075806818975</v>
      </c>
      <c r="F38" s="13">
        <f t="shared" si="3"/>
        <v>4.2065687909416596</v>
      </c>
    </row>
    <row r="39" spans="1:6">
      <c r="A39" s="4">
        <f t="shared" si="0"/>
        <v>0.32000000000000012</v>
      </c>
      <c r="B39" s="4">
        <f t="shared" si="4"/>
        <v>3</v>
      </c>
      <c r="C39" s="13">
        <f t="shared" si="5"/>
        <v>3</v>
      </c>
      <c r="D39" s="13">
        <f t="shared" si="1"/>
        <v>2.0927743045756739</v>
      </c>
      <c r="E39" s="13">
        <f t="shared" si="2"/>
        <v>2.176285618585307</v>
      </c>
      <c r="F39" s="13">
        <f t="shared" si="3"/>
        <v>4.2690599231609809</v>
      </c>
    </row>
    <row r="40" spans="1:6">
      <c r="A40" s="4">
        <f t="shared" ref="A40:A71" si="6">A39+$C$5</f>
        <v>0.33000000000000013</v>
      </c>
      <c r="B40" s="4">
        <f t="shared" si="4"/>
        <v>3</v>
      </c>
      <c r="C40" s="13">
        <f t="shared" ref="C40:C71" si="7">$H$2*D39+$I$2*E39+B40</f>
        <v>3</v>
      </c>
      <c r="D40" s="13">
        <f t="shared" ref="D40:D71" si="8">D39+$C$5*($B$2*D39+$C$2*E39+$E$2*C39)</f>
        <v>2.1150943841846419</v>
      </c>
      <c r="E40" s="13">
        <f t="shared" ref="E40:E71" si="9">E39+$C$5*($B$3*D39+$C$3*E39+$E$3*C39)</f>
        <v>2.2171670466782336</v>
      </c>
      <c r="F40" s="13">
        <f t="shared" si="3"/>
        <v>4.3322614308628751</v>
      </c>
    </row>
    <row r="41" spans="1:6">
      <c r="A41" s="4">
        <f t="shared" si="6"/>
        <v>0.34000000000000014</v>
      </c>
      <c r="B41" s="4">
        <f t="shared" si="4"/>
        <v>3</v>
      </c>
      <c r="C41" s="13">
        <f t="shared" si="7"/>
        <v>3</v>
      </c>
      <c r="D41" s="13">
        <f t="shared" si="8"/>
        <v>2.1378961296256285</v>
      </c>
      <c r="E41" s="13">
        <f t="shared" si="9"/>
        <v>2.2582528819116248</v>
      </c>
      <c r="F41" s="13">
        <f t="shared" si="3"/>
        <v>4.3961490115372532</v>
      </c>
    </row>
    <row r="42" spans="1:6">
      <c r="A42" s="4">
        <f t="shared" si="6"/>
        <v>0.35000000000000014</v>
      </c>
      <c r="B42" s="4">
        <f t="shared" si="4"/>
        <v>3</v>
      </c>
      <c r="C42" s="13">
        <f t="shared" si="7"/>
        <v>3</v>
      </c>
      <c r="D42" s="13">
        <f t="shared" si="8"/>
        <v>2.1611560446474156</v>
      </c>
      <c r="E42" s="13">
        <f t="shared" si="9"/>
        <v>2.2995441463211828</v>
      </c>
      <c r="F42" s="13">
        <f t="shared" si="3"/>
        <v>4.4607001909685984</v>
      </c>
    </row>
    <row r="43" spans="1:6">
      <c r="A43" s="4">
        <f t="shared" si="6"/>
        <v>0.36000000000000015</v>
      </c>
      <c r="B43" s="4">
        <f t="shared" si="4"/>
        <v>3</v>
      </c>
      <c r="C43" s="13">
        <f t="shared" si="7"/>
        <v>3</v>
      </c>
      <c r="D43" s="13">
        <f t="shared" si="8"/>
        <v>2.1848523288381556</v>
      </c>
      <c r="E43" s="13">
        <f t="shared" si="9"/>
        <v>2.3410418670527888</v>
      </c>
      <c r="F43" s="13">
        <f t="shared" si="3"/>
        <v>4.5258941958909444</v>
      </c>
    </row>
    <row r="44" spans="1:6">
      <c r="A44" s="4">
        <f t="shared" si="6"/>
        <v>0.37000000000000016</v>
      </c>
      <c r="B44" s="4">
        <f t="shared" si="4"/>
        <v>3</v>
      </c>
      <c r="C44" s="13">
        <f t="shared" si="7"/>
        <v>3</v>
      </c>
      <c r="D44" s="13">
        <f t="shared" si="8"/>
        <v>2.2089647591721242</v>
      </c>
      <c r="E44" s="13">
        <f t="shared" si="9"/>
        <v>2.3827470763880529</v>
      </c>
      <c r="F44" s="13">
        <f t="shared" si="3"/>
        <v>4.5917118355601776</v>
      </c>
    </row>
    <row r="45" spans="1:6">
      <c r="A45" s="4">
        <f t="shared" si="6"/>
        <v>0.38000000000000017</v>
      </c>
      <c r="B45" s="4">
        <f t="shared" si="4"/>
        <v>3</v>
      </c>
      <c r="C45" s="13">
        <f t="shared" si="7"/>
        <v>3</v>
      </c>
      <c r="D45" s="13">
        <f t="shared" si="8"/>
        <v>2.2334745798494779</v>
      </c>
      <c r="E45" s="13">
        <f t="shared" si="9"/>
        <v>2.4246608117699933</v>
      </c>
      <c r="F45" s="13">
        <f t="shared" si="3"/>
        <v>4.6581353916194708</v>
      </c>
    </row>
    <row r="46" spans="1:6">
      <c r="A46" s="4">
        <f t="shared" si="6"/>
        <v>0.39000000000000018</v>
      </c>
      <c r="B46" s="4">
        <f t="shared" si="4"/>
        <v>3</v>
      </c>
      <c r="C46" s="13">
        <f t="shared" si="7"/>
        <v>3</v>
      </c>
      <c r="D46" s="13">
        <f t="shared" si="8"/>
        <v>2.2583643998485141</v>
      </c>
      <c r="E46" s="13">
        <f t="shared" si="9"/>
        <v>2.466784115828843</v>
      </c>
      <c r="F46" s="13">
        <f t="shared" si="3"/>
        <v>4.7251485156773576</v>
      </c>
    </row>
    <row r="47" spans="1:6">
      <c r="A47" s="4">
        <f t="shared" si="6"/>
        <v>0.40000000000000019</v>
      </c>
      <c r="B47" s="4">
        <f t="shared" si="4"/>
        <v>3</v>
      </c>
      <c r="C47" s="4">
        <f t="shared" si="7"/>
        <v>3</v>
      </c>
      <c r="D47" s="4">
        <f t="shared" si="8"/>
        <v>2.2836180976505602</v>
      </c>
      <c r="E47" s="4">
        <f t="shared" si="9"/>
        <v>2.5091180364079873</v>
      </c>
      <c r="F47" s="13">
        <f t="shared" si="3"/>
        <v>4.792736134058547</v>
      </c>
    </row>
    <row r="48" spans="1:6">
      <c r="A48" s="4">
        <f t="shared" si="6"/>
        <v>0.4100000000000002</v>
      </c>
      <c r="B48" s="4">
        <f t="shared" si="4"/>
        <v>3</v>
      </c>
      <c r="C48" s="4">
        <f t="shared" si="7"/>
        <v>3</v>
      </c>
      <c r="D48" s="4">
        <f t="shared" si="8"/>
        <v>2.3092207326354202</v>
      </c>
      <c r="E48" s="4">
        <f t="shared" si="9"/>
        <v>2.551663626590027</v>
      </c>
      <c r="F48" s="13">
        <f t="shared" si="3"/>
        <v>4.8608843592254471</v>
      </c>
    </row>
    <row r="49" spans="1:6">
      <c r="A49" s="4">
        <f t="shared" si="6"/>
        <v>0.42000000000000021</v>
      </c>
      <c r="B49" s="4">
        <f t="shared" si="4"/>
        <v>3</v>
      </c>
      <c r="C49" s="4">
        <f t="shared" si="7"/>
        <v>3</v>
      </c>
      <c r="D49" s="4">
        <f t="shared" si="8"/>
        <v>2.3351584626804422</v>
      </c>
      <c r="E49" s="4">
        <f t="shared" si="9"/>
        <v>2.5944219447229773</v>
      </c>
      <c r="F49" s="13">
        <f t="shared" si="3"/>
        <v>4.9295804074034191</v>
      </c>
    </row>
    <row r="50" spans="1:6">
      <c r="A50" s="4">
        <f t="shared" si="6"/>
        <v>0.43000000000000022</v>
      </c>
      <c r="B50" s="4">
        <f t="shared" si="4"/>
        <v>3</v>
      </c>
      <c r="C50" s="4">
        <f t="shared" si="7"/>
        <v>3</v>
      </c>
      <c r="D50" s="4">
        <f t="shared" si="8"/>
        <v>2.36141846752896</v>
      </c>
      <c r="E50" s="4">
        <f t="shared" si="9"/>
        <v>2.6373940544465921</v>
      </c>
      <c r="F50" s="13">
        <f t="shared" si="3"/>
        <v>4.9988125219755517</v>
      </c>
    </row>
    <row r="51" spans="1:6">
      <c r="A51" s="4">
        <f t="shared" si="6"/>
        <v>0.44000000000000022</v>
      </c>
      <c r="B51" s="4">
        <f t="shared" si="4"/>
        <v>3</v>
      </c>
      <c r="C51" s="4">
        <f t="shared" si="7"/>
        <v>3</v>
      </c>
      <c r="D51" s="4">
        <f t="shared" si="8"/>
        <v>2.3879888775242626</v>
      </c>
      <c r="E51" s="4">
        <f t="shared" si="9"/>
        <v>2.6805810247188253</v>
      </c>
      <c r="F51" s="13">
        <f t="shared" si="3"/>
        <v>5.0685699022430875</v>
      </c>
    </row>
    <row r="52" spans="1:6">
      <c r="A52" s="4">
        <f t="shared" si="6"/>
        <v>0.45000000000000023</v>
      </c>
      <c r="B52" s="4">
        <f t="shared" si="4"/>
        <v>3</v>
      </c>
      <c r="C52" s="4">
        <f t="shared" si="7"/>
        <v>3</v>
      </c>
      <c r="D52" s="4">
        <f t="shared" si="8"/>
        <v>2.4148587073335053</v>
      </c>
      <c r="E52" s="4">
        <f t="shared" si="9"/>
        <v>2.7239839298424195</v>
      </c>
      <c r="F52" s="13">
        <f t="shared" si="3"/>
        <v>5.1388426371759248</v>
      </c>
    </row>
    <row r="53" spans="1:6">
      <c r="A53" s="4">
        <f t="shared" si="6"/>
        <v>0.46000000000000024</v>
      </c>
      <c r="B53" s="4">
        <f t="shared" si="4"/>
        <v>3</v>
      </c>
      <c r="C53" s="4">
        <f t="shared" si="7"/>
        <v>3</v>
      </c>
      <c r="D53" s="4">
        <f t="shared" si="8"/>
        <v>2.4420177943122807</v>
      </c>
      <c r="E53" s="4">
        <f t="shared" si="9"/>
        <v>2.7676038494916315</v>
      </c>
      <c r="F53" s="13">
        <f t="shared" si="3"/>
        <v>5.2096216438039118</v>
      </c>
    </row>
    <row r="54" spans="1:6">
      <c r="A54" s="4">
        <f t="shared" si="6"/>
        <v>0.47000000000000025</v>
      </c>
      <c r="B54" s="4">
        <f t="shared" si="4"/>
        <v>3</v>
      </c>
      <c r="C54" s="4">
        <f t="shared" si="7"/>
        <v>3</v>
      </c>
      <c r="D54" s="4">
        <f t="shared" si="8"/>
        <v>2.4694567411850028</v>
      </c>
      <c r="E54" s="4">
        <f t="shared" si="9"/>
        <v>2.8114418687390899</v>
      </c>
      <c r="F54" s="13">
        <f t="shared" si="3"/>
        <v>5.2808986099240922</v>
      </c>
    </row>
    <row r="55" spans="1:6">
      <c r="A55" s="4">
        <f t="shared" si="6"/>
        <v>0.48000000000000026</v>
      </c>
      <c r="B55" s="4">
        <f t="shared" si="4"/>
        <v>3</v>
      </c>
      <c r="C55" s="4">
        <f t="shared" si="7"/>
        <v>3</v>
      </c>
      <c r="D55" s="4">
        <f t="shared" si="8"/>
        <v>2.4971668627390069</v>
      </c>
      <c r="E55" s="4">
        <f t="shared" si="9"/>
        <v>2.8554990780827851</v>
      </c>
      <c r="F55" s="13">
        <f t="shared" si="3"/>
        <v>5.352665940821792</v>
      </c>
    </row>
    <row r="56" spans="1:6">
      <c r="A56" s="4">
        <f t="shared" si="6"/>
        <v>0.49000000000000027</v>
      </c>
      <c r="B56" s="4">
        <f t="shared" si="4"/>
        <v>3</v>
      </c>
      <c r="C56" s="4">
        <f t="shared" si="7"/>
        <v>3</v>
      </c>
      <c r="D56" s="4">
        <f t="shared" si="8"/>
        <v>2.5251401362514159</v>
      </c>
      <c r="E56" s="4">
        <f t="shared" si="9"/>
        <v>2.8997765734731988</v>
      </c>
      <c r="F56" s="13">
        <f t="shared" si="3"/>
        <v>5.4249167097246147</v>
      </c>
    </row>
    <row r="57" spans="1:6">
      <c r="A57" s="4">
        <f t="shared" si="6"/>
        <v>0.50000000000000022</v>
      </c>
      <c r="B57" s="4">
        <f t="shared" si="4"/>
        <v>3</v>
      </c>
      <c r="C57" s="4">
        <f t="shared" si="7"/>
        <v>3</v>
      </c>
      <c r="D57" s="4">
        <f t="shared" si="8"/>
        <v>2.5533691553874767</v>
      </c>
      <c r="E57" s="4">
        <f t="shared" si="9"/>
        <v>2.9442754563405646</v>
      </c>
      <c r="F57" s="13">
        <f t="shared" si="3"/>
        <v>5.4976446117280418</v>
      </c>
    </row>
    <row r="58" spans="1:6">
      <c r="A58" s="4">
        <f t="shared" si="6"/>
        <v>0.51000000000000023</v>
      </c>
      <c r="B58" s="4">
        <f t="shared" si="4"/>
        <v>3</v>
      </c>
      <c r="C58" s="4">
        <f t="shared" si="7"/>
        <v>3</v>
      </c>
      <c r="D58" s="4">
        <f t="shared" si="8"/>
        <v>2.5818470873273816</v>
      </c>
      <c r="E58" s="4">
        <f t="shared" si="9"/>
        <v>2.9889968336222674</v>
      </c>
      <c r="F58" s="13">
        <f t="shared" si="3"/>
        <v>5.570843920949649</v>
      </c>
    </row>
    <row r="59" spans="1:6">
      <c r="A59" s="4">
        <f t="shared" si="6"/>
        <v>0.52000000000000024</v>
      </c>
      <c r="B59" s="4">
        <f t="shared" si="4"/>
        <v>3</v>
      </c>
      <c r="C59" s="4">
        <f t="shared" si="7"/>
        <v>3</v>
      </c>
      <c r="D59" s="4">
        <f t="shared" si="8"/>
        <v>2.6105676328955782</v>
      </c>
      <c r="E59" s="4">
        <f t="shared" si="9"/>
        <v>3.033941817790379</v>
      </c>
      <c r="F59" s="13">
        <f t="shared" si="3"/>
        <v>5.6445094506859572</v>
      </c>
    </row>
    <row r="60" spans="1:6">
      <c r="A60" s="4">
        <f t="shared" si="6"/>
        <v>0.53000000000000025</v>
      </c>
      <c r="B60" s="4">
        <f t="shared" si="4"/>
        <v>3</v>
      </c>
      <c r="C60" s="4">
        <f t="shared" si="7"/>
        <v>3</v>
      </c>
      <c r="D60" s="4">
        <f t="shared" si="8"/>
        <v>2.6395249894824069</v>
      </c>
      <c r="E60" s="4">
        <f t="shared" si="9"/>
        <v>3.079111526879331</v>
      </c>
      <c r="F60" s="13">
        <f t="shared" si="3"/>
        <v>5.7186365163617374</v>
      </c>
    </row>
    <row r="61" spans="1:6">
      <c r="A61" s="4">
        <f t="shared" si="6"/>
        <v>0.54000000000000026</v>
      </c>
      <c r="B61" s="4">
        <f t="shared" si="4"/>
        <v>3</v>
      </c>
      <c r="C61" s="4">
        <f t="shared" si="7"/>
        <v>3</v>
      </c>
      <c r="D61" s="4">
        <f t="shared" si="8"/>
        <v>2.668713816562605</v>
      </c>
      <c r="E61" s="4">
        <f t="shared" si="9"/>
        <v>3.1245070845137275</v>
      </c>
      <c r="F61" s="13">
        <f t="shared" si="3"/>
        <v>5.7932209010763325</v>
      </c>
    </row>
    <row r="62" spans="1:6">
      <c r="A62" s="4">
        <f t="shared" si="6"/>
        <v>0.55000000000000027</v>
      </c>
      <c r="B62" s="4">
        <f t="shared" si="4"/>
        <v>3</v>
      </c>
      <c r="C62" s="4">
        <f t="shared" si="7"/>
        <v>3</v>
      </c>
      <c r="D62" s="4">
        <f t="shared" si="8"/>
        <v>2.6981292036289091</v>
      </c>
      <c r="E62" s="4">
        <f t="shared" si="9"/>
        <v>3.1701296199362963</v>
      </c>
      <c r="F62" s="13">
        <f t="shared" si="3"/>
        <v>5.8682588235652053</v>
      </c>
    </row>
    <row r="63" spans="1:6">
      <c r="A63" s="4">
        <f t="shared" si="6"/>
        <v>0.56000000000000028</v>
      </c>
      <c r="B63" s="4">
        <f t="shared" si="4"/>
        <v>3</v>
      </c>
      <c r="C63" s="4">
        <f t="shared" si="7"/>
        <v>3</v>
      </c>
      <c r="D63" s="4">
        <f t="shared" si="8"/>
        <v>2.7277666403717005</v>
      </c>
      <c r="E63" s="4">
        <f t="shared" si="9"/>
        <v>3.2159802680359779</v>
      </c>
      <c r="F63" s="13">
        <f t="shared" si="3"/>
        <v>5.9437469084076788</v>
      </c>
    </row>
    <row r="64" spans="1:6">
      <c r="A64" s="4">
        <f t="shared" si="6"/>
        <v>0.57000000000000028</v>
      </c>
      <c r="B64" s="4">
        <f t="shared" si="4"/>
        <v>3</v>
      </c>
      <c r="C64" s="4">
        <f t="shared" si="7"/>
        <v>3</v>
      </c>
      <c r="D64" s="4">
        <f t="shared" si="8"/>
        <v>2.7576219889474802</v>
      </c>
      <c r="E64" s="4">
        <f t="shared" si="9"/>
        <v>3.2620601693761579</v>
      </c>
      <c r="F64" s="13">
        <f t="shared" si="3"/>
        <v>6.0196821583236382</v>
      </c>
    </row>
    <row r="65" spans="1:6">
      <c r="A65" s="4">
        <f t="shared" si="6"/>
        <v>0.58000000000000029</v>
      </c>
      <c r="B65" s="4">
        <f t="shared" si="4"/>
        <v>3</v>
      </c>
      <c r="C65" s="4">
        <f t="shared" si="7"/>
        <v>3</v>
      </c>
      <c r="D65" s="4">
        <f t="shared" si="8"/>
        <v>2.7876914581899643</v>
      </c>
      <c r="E65" s="4">
        <f t="shared" si="9"/>
        <v>3.3083704702230388</v>
      </c>
      <c r="F65" s="13">
        <f t="shared" si="3"/>
        <v>6.0960619284130031</v>
      </c>
    </row>
    <row r="66" spans="1:6">
      <c r="A66" s="4">
        <f t="shared" si="6"/>
        <v>0.5900000000000003</v>
      </c>
      <c r="B66" s="4">
        <f t="shared" si="4"/>
        <v>3</v>
      </c>
      <c r="C66" s="4">
        <f t="shared" si="7"/>
        <v>3</v>
      </c>
      <c r="D66" s="4">
        <f t="shared" si="8"/>
        <v>2.8179715796278186</v>
      </c>
      <c r="E66" s="4">
        <f t="shared" si="9"/>
        <v>3.3549123225741542</v>
      </c>
      <c r="F66" s="13">
        <f t="shared" si="3"/>
        <v>6.1728839022019724</v>
      </c>
    </row>
    <row r="67" spans="1:6">
      <c r="A67" s="4">
        <f t="shared" si="6"/>
        <v>0.60000000000000031</v>
      </c>
      <c r="B67" s="4">
        <f t="shared" si="4"/>
        <v>3</v>
      </c>
      <c r="C67" s="4">
        <f t="shared" si="7"/>
        <v>3</v>
      </c>
      <c r="D67" s="4">
        <f t="shared" si="8"/>
        <v>2.8484591851825791</v>
      </c>
      <c r="E67" s="4">
        <f t="shared" si="9"/>
        <v>3.4016868841870251</v>
      </c>
      <c r="F67" s="13">
        <f t="shared" si="3"/>
        <v>6.2501460693696043</v>
      </c>
    </row>
    <row r="68" spans="1:6">
      <c r="A68" s="4">
        <f t="shared" si="6"/>
        <v>0.61000000000000032</v>
      </c>
      <c r="B68" s="4">
        <f t="shared" si="4"/>
        <v>3</v>
      </c>
      <c r="C68" s="4">
        <f t="shared" si="7"/>
        <v>3</v>
      </c>
      <c r="D68" s="4">
        <f t="shared" si="8"/>
        <v>2.8791513864291498</v>
      </c>
      <c r="E68" s="4">
        <f t="shared" si="9"/>
        <v>3.4486953186079603</v>
      </c>
      <c r="F68" s="13">
        <f t="shared" si="3"/>
        <v>6.3278467050371106</v>
      </c>
    </row>
    <row r="69" spans="1:6">
      <c r="A69" s="4">
        <f t="shared" si="6"/>
        <v>0.62000000000000033</v>
      </c>
      <c r="B69" s="4">
        <f t="shared" si="4"/>
        <v>3</v>
      </c>
      <c r="C69" s="4">
        <f t="shared" si="7"/>
        <v>3</v>
      </c>
      <c r="D69" s="4">
        <f t="shared" si="8"/>
        <v>2.9100455553095075</v>
      </c>
      <c r="E69" s="4">
        <f t="shared" si="9"/>
        <v>3.4959387952009999</v>
      </c>
      <c r="F69" s="13">
        <f t="shared" si="3"/>
        <v>6.4059843505105079</v>
      </c>
    </row>
    <row r="70" spans="1:6">
      <c r="A70" s="4">
        <f t="shared" si="6"/>
        <v>0.63000000000000034</v>
      </c>
      <c r="B70" s="4">
        <f t="shared" si="4"/>
        <v>3</v>
      </c>
      <c r="C70" s="4">
        <f t="shared" si="7"/>
        <v>3</v>
      </c>
      <c r="D70" s="4">
        <f t="shared" si="8"/>
        <v>2.9411393061978921</v>
      </c>
      <c r="E70" s="4">
        <f t="shared" si="9"/>
        <v>3.5434184891770051</v>
      </c>
      <c r="F70" s="13">
        <f t="shared" si="3"/>
        <v>6.4845577953748972</v>
      </c>
    </row>
    <row r="71" spans="1:6">
      <c r="A71" s="4">
        <f t="shared" si="6"/>
        <v>0.64000000000000035</v>
      </c>
      <c r="B71" s="4">
        <f t="shared" si="4"/>
        <v>3</v>
      </c>
      <c r="C71" s="4">
        <f t="shared" si="7"/>
        <v>3</v>
      </c>
      <c r="D71" s="4">
        <f t="shared" si="8"/>
        <v>2.9724304792228899</v>
      </c>
      <c r="E71" s="4">
        <f t="shared" si="9"/>
        <v>3.5911355816228903</v>
      </c>
      <c r="F71" s="13">
        <f t="shared" si="3"/>
        <v>6.5635660608457798</v>
      </c>
    </row>
    <row r="72" spans="1:6">
      <c r="A72" s="4">
        <f t="shared" ref="A72:A103" si="10">A71+$C$5</f>
        <v>0.65000000000000036</v>
      </c>
      <c r="B72" s="4">
        <f t="shared" si="4"/>
        <v>3</v>
      </c>
      <c r="C72" s="4">
        <f t="shared" ref="C72:C103" si="11">$H$2*D71+$I$2*E71+B72</f>
        <v>3</v>
      </c>
      <c r="D72" s="4">
        <f t="shared" ref="D72:D103" si="12">D71+$C$5*($B$2*D71+$C$2*E71+$E$2*C71)</f>
        <v>3.003917124758432</v>
      </c>
      <c r="E72" s="4">
        <f t="shared" ref="E72:E103" si="13">E71+$C$5*($B$3*D71+$C$3*E71+$E$3*C71)</f>
        <v>3.6390912595310048</v>
      </c>
      <c r="F72" s="13">
        <f t="shared" ref="F72:F135" si="14">$E$4*D72+$F$4*E72</f>
        <v>6.6430083842894367</v>
      </c>
    </row>
    <row r="73" spans="1:6">
      <c r="A73" s="4">
        <f t="shared" si="10"/>
        <v>0.66000000000000036</v>
      </c>
      <c r="B73" s="4">
        <f t="shared" ref="B73:B136" si="15">B72</f>
        <v>3</v>
      </c>
      <c r="C73" s="4">
        <f t="shared" si="11"/>
        <v>3</v>
      </c>
      <c r="D73" s="4">
        <f t="shared" si="12"/>
        <v>3.035597489001892</v>
      </c>
      <c r="E73" s="4">
        <f t="shared" si="13"/>
        <v>3.6872867158286597</v>
      </c>
      <c r="F73" s="13">
        <f t="shared" si="14"/>
        <v>6.7228842048305513</v>
      </c>
    </row>
    <row r="74" spans="1:6">
      <c r="A74" s="4">
        <f t="shared" si="10"/>
        <v>0.67000000000000037</v>
      </c>
      <c r="B74" s="4">
        <f t="shared" si="15"/>
        <v>3</v>
      </c>
      <c r="C74" s="4">
        <f t="shared" si="11"/>
        <v>3</v>
      </c>
      <c r="D74" s="4">
        <f t="shared" si="12"/>
        <v>3.0674700005631923</v>
      </c>
      <c r="E74" s="4">
        <f t="shared" si="13"/>
        <v>3.7357231494078031</v>
      </c>
      <c r="F74" s="13">
        <f t="shared" si="14"/>
        <v>6.8031931499709959</v>
      </c>
    </row>
    <row r="75" spans="1:6">
      <c r="A75" s="4">
        <f t="shared" si="10"/>
        <v>0.68000000000000038</v>
      </c>
      <c r="B75" s="4">
        <f t="shared" si="15"/>
        <v>3</v>
      </c>
      <c r="C75" s="4">
        <f t="shared" si="11"/>
        <v>3</v>
      </c>
      <c r="D75" s="4">
        <f t="shared" si="12"/>
        <v>3.099533257994159</v>
      </c>
      <c r="E75" s="4">
        <f t="shared" si="13"/>
        <v>3.7844017651548421</v>
      </c>
      <c r="F75" s="13">
        <f t="shared" si="14"/>
        <v>6.8839350231490011</v>
      </c>
    </row>
    <row r="76" spans="1:6">
      <c r="A76" s="4">
        <f t="shared" si="10"/>
        <v>0.69000000000000039</v>
      </c>
      <c r="B76" s="4">
        <f t="shared" si="15"/>
        <v>3</v>
      </c>
      <c r="C76" s="4">
        <f t="shared" si="11"/>
        <v>3</v>
      </c>
      <c r="D76" s="4">
        <f t="shared" si="12"/>
        <v>3.1317860181923098</v>
      </c>
      <c r="E76" s="4">
        <f t="shared" si="13"/>
        <v>3.8333237739806161</v>
      </c>
      <c r="F76" s="13">
        <f t="shared" si="14"/>
        <v>6.9651097921729264</v>
      </c>
    </row>
    <row r="77" spans="1:6">
      <c r="A77" s="4">
        <f t="shared" si="10"/>
        <v>0.7000000000000004</v>
      </c>
      <c r="B77" s="4">
        <f t="shared" si="15"/>
        <v>3</v>
      </c>
      <c r="C77" s="4">
        <f t="shared" si="11"/>
        <v>3</v>
      </c>
      <c r="D77" s="4">
        <f t="shared" si="12"/>
        <v>3.1642271856178787</v>
      </c>
      <c r="E77" s="4">
        <f t="shared" si="13"/>
        <v>3.882490392850519</v>
      </c>
      <c r="F77" s="13">
        <f t="shared" si="14"/>
        <v>7.0467175784683977</v>
      </c>
    </row>
    <row r="78" spans="1:6">
      <c r="A78" s="4">
        <f t="shared" si="10"/>
        <v>0.71000000000000041</v>
      </c>
      <c r="B78" s="4">
        <f t="shared" si="15"/>
        <v>3</v>
      </c>
      <c r="C78" s="4">
        <f t="shared" si="11"/>
        <v>3</v>
      </c>
      <c r="D78" s="4">
        <f t="shared" si="12"/>
        <v>3.1968558022671534</v>
      </c>
      <c r="E78" s="4">
        <f t="shared" si="13"/>
        <v>3.9319028448147715</v>
      </c>
      <c r="F78" s="13">
        <f t="shared" si="14"/>
        <v>7.1287586470819253</v>
      </c>
    </row>
    <row r="79" spans="1:6">
      <c r="A79" s="4">
        <f t="shared" si="10"/>
        <v>0.72000000000000042</v>
      </c>
      <c r="B79" s="4">
        <f t="shared" si="15"/>
        <v>3</v>
      </c>
      <c r="C79" s="4">
        <f t="shared" si="11"/>
        <v>3</v>
      </c>
      <c r="D79" s="4">
        <f t="shared" si="12"/>
        <v>3.2296710383491911</v>
      </c>
      <c r="E79" s="4">
        <f t="shared" si="13"/>
        <v>3.9815623590388451</v>
      </c>
      <c r="F79" s="13">
        <f t="shared" si="14"/>
        <v>7.2112333973880363</v>
      </c>
    </row>
    <row r="80" spans="1:6">
      <c r="A80" s="4">
        <f t="shared" si="10"/>
        <v>0.73000000000000043</v>
      </c>
      <c r="B80" s="4">
        <f t="shared" si="15"/>
        <v>3</v>
      </c>
      <c r="C80" s="4">
        <f t="shared" si="11"/>
        <v>3</v>
      </c>
      <c r="D80" s="4">
        <f t="shared" si="12"/>
        <v>3.2626721836166901</v>
      </c>
      <c r="E80" s="4">
        <f t="shared" si="13"/>
        <v>4.031470170834039</v>
      </c>
      <c r="F80" s="13">
        <f t="shared" si="14"/>
        <v>7.2941423544507291</v>
      </c>
    </row>
    <row r="81" spans="1:6">
      <c r="A81" s="4">
        <f t="shared" si="10"/>
        <v>0.74000000000000044</v>
      </c>
      <c r="B81" s="4">
        <f t="shared" si="15"/>
        <v>3</v>
      </c>
      <c r="C81" s="4">
        <f t="shared" si="11"/>
        <v>3</v>
      </c>
      <c r="D81" s="4">
        <f t="shared" si="12"/>
        <v>3.2958586393052238</v>
      </c>
      <c r="E81" s="4">
        <f t="shared" si="13"/>
        <v>4.0816275216882092</v>
      </c>
      <c r="F81" s="13">
        <f t="shared" si="14"/>
        <v>7.377486160993433</v>
      </c>
    </row>
    <row r="82" spans="1:6">
      <c r="A82" s="4">
        <f t="shared" si="10"/>
        <v>0.75000000000000044</v>
      </c>
      <c r="B82" s="4">
        <f t="shared" si="15"/>
        <v>3</v>
      </c>
      <c r="C82" s="4">
        <f t="shared" si="11"/>
        <v>3</v>
      </c>
      <c r="D82" s="4">
        <f t="shared" si="12"/>
        <v>3.3292299106382686</v>
      </c>
      <c r="E82" s="4">
        <f t="shared" si="13"/>
        <v>4.1320356592966503</v>
      </c>
      <c r="F82" s="13">
        <f t="shared" si="14"/>
        <v>7.4612655699349189</v>
      </c>
    </row>
    <row r="83" spans="1:6">
      <c r="A83" s="4">
        <f t="shared" si="10"/>
        <v>0.76000000000000045</v>
      </c>
      <c r="B83" s="4">
        <f t="shared" si="15"/>
        <v>3</v>
      </c>
      <c r="C83" s="4">
        <f t="shared" si="11"/>
        <v>3</v>
      </c>
      <c r="D83" s="4">
        <f t="shared" si="12"/>
        <v>3.3627855998584222</v>
      </c>
      <c r="E83" s="4">
        <f t="shared" si="13"/>
        <v>4.1826958375931333</v>
      </c>
      <c r="F83" s="13">
        <f t="shared" si="14"/>
        <v>7.5454814374515555</v>
      </c>
    </row>
    <row r="84" spans="1:6">
      <c r="A84" s="4">
        <f t="shared" si="10"/>
        <v>0.77000000000000046</v>
      </c>
      <c r="B84" s="4">
        <f t="shared" si="15"/>
        <v>3</v>
      </c>
      <c r="C84" s="4">
        <f t="shared" si="11"/>
        <v>3</v>
      </c>
      <c r="D84" s="4">
        <f t="shared" si="12"/>
        <v>3.3965253997479894</v>
      </c>
      <c r="E84" s="4">
        <f t="shared" si="13"/>
        <v>4.2336093167810986</v>
      </c>
      <c r="F84" s="13">
        <f t="shared" si="14"/>
        <v>7.6301347165290885</v>
      </c>
    </row>
    <row r="85" spans="1:6">
      <c r="A85" s="4">
        <f t="shared" si="10"/>
        <v>0.78000000000000047</v>
      </c>
      <c r="B85" s="4">
        <f t="shared" si="15"/>
        <v>3</v>
      </c>
      <c r="C85" s="4">
        <f t="shared" si="11"/>
        <v>3</v>
      </c>
      <c r="D85" s="4">
        <f t="shared" si="12"/>
        <v>3.4304490876046851</v>
      </c>
      <c r="E85" s="4">
        <f t="shared" si="13"/>
        <v>4.2847773633650039</v>
      </c>
      <c r="F85" s="13">
        <f t="shared" si="14"/>
        <v>7.7152264509696895</v>
      </c>
    </row>
    <row r="86" spans="1:6">
      <c r="A86" s="4">
        <f t="shared" si="10"/>
        <v>0.79000000000000048</v>
      </c>
      <c r="B86" s="4">
        <f t="shared" si="15"/>
        <v>3</v>
      </c>
      <c r="C86" s="4">
        <f t="shared" si="11"/>
        <v>3</v>
      </c>
      <c r="D86" s="4">
        <f t="shared" si="12"/>
        <v>3.4645565196406074</v>
      </c>
      <c r="E86" s="4">
        <f t="shared" si="13"/>
        <v>4.336201250181829</v>
      </c>
      <c r="F86" s="13">
        <f t="shared" si="14"/>
        <v>7.800757769822436</v>
      </c>
    </row>
    <row r="87" spans="1:6">
      <c r="A87" s="4">
        <f t="shared" si="10"/>
        <v>0.80000000000000049</v>
      </c>
      <c r="B87" s="4">
        <f t="shared" si="15"/>
        <v>3</v>
      </c>
      <c r="C87" s="4">
        <f t="shared" si="11"/>
        <v>3</v>
      </c>
      <c r="D87" s="4">
        <f t="shared" si="12"/>
        <v>3.4988476257748564</v>
      </c>
      <c r="E87" s="4">
        <f t="shared" si="13"/>
        <v>4.3878822564327384</v>
      </c>
      <c r="F87" s="13">
        <f t="shared" si="14"/>
        <v>7.8867298822075949</v>
      </c>
    </row>
    <row r="88" spans="1:6">
      <c r="A88" s="4">
        <f t="shared" si="10"/>
        <v>0.8100000000000005</v>
      </c>
      <c r="B88" s="4">
        <f t="shared" si="15"/>
        <v>3</v>
      </c>
      <c r="C88" s="4">
        <f t="shared" si="11"/>
        <v>3</v>
      </c>
      <c r="D88" s="4">
        <f t="shared" si="12"/>
        <v>3.5333224047922536</v>
      </c>
      <c r="E88" s="4">
        <f t="shared" si="13"/>
        <v>4.4398216677149023</v>
      </c>
      <c r="F88" s="13">
        <f t="shared" si="14"/>
        <v>7.9731440725071554</v>
      </c>
    </row>
    <row r="89" spans="1:6">
      <c r="A89" s="4">
        <f t="shared" si="10"/>
        <v>0.82000000000000051</v>
      </c>
      <c r="B89" s="4">
        <f t="shared" si="15"/>
        <v>3</v>
      </c>
      <c r="C89" s="4">
        <f t="shared" si="11"/>
        <v>3</v>
      </c>
      <c r="D89" s="4">
        <f t="shared" si="12"/>
        <v>3.5679809198425407</v>
      </c>
      <c r="E89" s="4">
        <f t="shared" si="13"/>
        <v>4.4920207760534767</v>
      </c>
      <c r="F89" s="13">
        <f t="shared" si="14"/>
        <v>8.0600016958960179</v>
      </c>
    </row>
    <row r="90" spans="1:6">
      <c r="A90" s="4">
        <f t="shared" si="10"/>
        <v>0.83000000000000052</v>
      </c>
      <c r="B90" s="4">
        <f t="shared" si="15"/>
        <v>3</v>
      </c>
      <c r="C90" s="4">
        <f t="shared" si="11"/>
        <v>3</v>
      </c>
      <c r="D90" s="4">
        <f t="shared" si="12"/>
        <v>3.6028232942562366</v>
      </c>
      <c r="E90" s="4">
        <f t="shared" si="13"/>
        <v>4.5444808799337437</v>
      </c>
      <c r="F90" s="13">
        <f t="shared" si="14"/>
        <v>8.1473041741899799</v>
      </c>
    </row>
    <row r="91" spans="1:6">
      <c r="A91" s="4">
        <f t="shared" si="10"/>
        <v>0.84000000000000052</v>
      </c>
      <c r="B91" s="4">
        <f t="shared" si="15"/>
        <v>3</v>
      </c>
      <c r="C91" s="4">
        <f t="shared" si="11"/>
        <v>3</v>
      </c>
      <c r="D91" s="4">
        <f t="shared" si="12"/>
        <v>3.6378497076549872</v>
      </c>
      <c r="E91" s="4">
        <f t="shared" si="13"/>
        <v>4.5972032843334123</v>
      </c>
      <c r="F91" s="13">
        <f t="shared" si="14"/>
        <v>8.2350529919884004</v>
      </c>
    </row>
    <row r="92" spans="1:6">
      <c r="A92" s="4">
        <f t="shared" si="10"/>
        <v>0.85000000000000053</v>
      </c>
      <c r="B92" s="4">
        <f t="shared" si="15"/>
        <v>3</v>
      </c>
      <c r="C92" s="4">
        <f t="shared" si="11"/>
        <v>3</v>
      </c>
      <c r="D92" s="4">
        <f t="shared" si="12"/>
        <v>3.6730603923358087</v>
      </c>
      <c r="E92" s="4">
        <f t="shared" si="13"/>
        <v>4.6501893007550796</v>
      </c>
      <c r="F92" s="13">
        <f t="shared" si="14"/>
        <v>8.3232496930908884</v>
      </c>
    </row>
    <row r="93" spans="1:6">
      <c r="A93" s="4">
        <f t="shared" si="10"/>
        <v>0.86000000000000054</v>
      </c>
      <c r="B93" s="4">
        <f t="shared" si="15"/>
        <v>3</v>
      </c>
      <c r="C93" s="4">
        <f t="shared" si="11"/>
        <v>3</v>
      </c>
      <c r="D93" s="4">
        <f t="shared" si="12"/>
        <v>3.708455629910056</v>
      </c>
      <c r="E93" s="4">
        <f t="shared" si="13"/>
        <v>4.7034402472588548</v>
      </c>
      <c r="F93" s="13">
        <f t="shared" si="14"/>
        <v>8.4118958771689112</v>
      </c>
    </row>
    <row r="94" spans="1:6">
      <c r="A94" s="4">
        <f t="shared" si="10"/>
        <v>0.87000000000000055</v>
      </c>
      <c r="B94" s="4">
        <f t="shared" si="15"/>
        <v>3</v>
      </c>
      <c r="C94" s="4">
        <f t="shared" si="11"/>
        <v>3</v>
      </c>
      <c r="D94" s="4">
        <f t="shared" si="12"/>
        <v>3.7440357481792947</v>
      </c>
      <c r="E94" s="4">
        <f t="shared" si="13"/>
        <v>4.7569574484951493</v>
      </c>
      <c r="F94" s="13">
        <f t="shared" si="14"/>
        <v>8.5009931966744432</v>
      </c>
    </row>
    <row r="95" spans="1:6">
      <c r="A95" s="4">
        <f t="shared" si="10"/>
        <v>0.88000000000000056</v>
      </c>
      <c r="B95" s="4">
        <f t="shared" si="15"/>
        <v>3</v>
      </c>
      <c r="C95" s="4">
        <f t="shared" si="11"/>
        <v>3</v>
      </c>
      <c r="D95" s="4">
        <f t="shared" si="12"/>
        <v>3.7798011182315014</v>
      </c>
      <c r="E95" s="4">
        <f t="shared" si="13"/>
        <v>4.8107422357376253</v>
      </c>
      <c r="F95" s="13">
        <f t="shared" si="14"/>
        <v>8.5905433539691263</v>
      </c>
    </row>
    <row r="96" spans="1:6">
      <c r="A96" s="4">
        <f t="shared" si="10"/>
        <v>0.89000000000000057</v>
      </c>
      <c r="B96" s="4">
        <f t="shared" si="15"/>
        <v>3</v>
      </c>
      <c r="C96" s="4">
        <f t="shared" si="11"/>
        <v>3</v>
      </c>
      <c r="D96" s="4">
        <f t="shared" si="12"/>
        <v>3.8157521517421777</v>
      </c>
      <c r="E96" s="4">
        <f t="shared" si="13"/>
        <v>4.8647959469163133</v>
      </c>
      <c r="F96" s="13">
        <f t="shared" si="14"/>
        <v>8.6805480986584911</v>
      </c>
    </row>
    <row r="97" spans="1:6">
      <c r="A97" s="4">
        <f t="shared" si="10"/>
        <v>0.90000000000000058</v>
      </c>
      <c r="B97" s="4">
        <f t="shared" si="15"/>
        <v>3</v>
      </c>
      <c r="C97" s="4">
        <f t="shared" si="11"/>
        <v>3</v>
      </c>
      <c r="D97" s="4">
        <f t="shared" si="12"/>
        <v>3.8518892984660411</v>
      </c>
      <c r="E97" s="4">
        <f t="shared" si="13"/>
        <v>4.9191199266508949</v>
      </c>
      <c r="F97" s="13">
        <f t="shared" si="14"/>
        <v>8.771009225116936</v>
      </c>
    </row>
    <row r="98" spans="1:6">
      <c r="A98" s="4">
        <f t="shared" si="10"/>
        <v>0.91000000000000059</v>
      </c>
      <c r="B98" s="4">
        <f t="shared" si="15"/>
        <v>3</v>
      </c>
      <c r="C98" s="4">
        <f t="shared" si="11"/>
        <v>3</v>
      </c>
      <c r="D98" s="4">
        <f t="shared" si="12"/>
        <v>3.8882130439059628</v>
      </c>
      <c r="E98" s="4">
        <f t="shared" si="13"/>
        <v>4.973715526284149</v>
      </c>
      <c r="F98" s="13">
        <f t="shared" si="14"/>
        <v>8.8619285701901127</v>
      </c>
    </row>
    <row r="99" spans="1:6">
      <c r="A99" s="4">
        <f t="shared" si="10"/>
        <v>0.9200000000000006</v>
      </c>
      <c r="B99" s="4">
        <f t="shared" si="15"/>
        <v>3</v>
      </c>
      <c r="C99" s="4">
        <f t="shared" si="11"/>
        <v>3</v>
      </c>
      <c r="D99" s="4">
        <f t="shared" si="12"/>
        <v>3.924723907146753</v>
      </c>
      <c r="E99" s="4">
        <f t="shared" si="13"/>
        <v>5.0285841039155699</v>
      </c>
      <c r="F99" s="13">
        <f t="shared" si="14"/>
        <v>8.9533080110623224</v>
      </c>
    </row>
    <row r="100" spans="1:6">
      <c r="A100" s="4">
        <f t="shared" si="10"/>
        <v>0.9300000000000006</v>
      </c>
      <c r="B100" s="4">
        <f t="shared" si="15"/>
        <v>3</v>
      </c>
      <c r="C100" s="4">
        <f t="shared" si="11"/>
        <v>3</v>
      </c>
      <c r="D100" s="4">
        <f t="shared" si="12"/>
        <v>3.9614224388422588</v>
      </c>
      <c r="E100" s="4">
        <f t="shared" si="13"/>
        <v>5.0837270244351478</v>
      </c>
      <c r="F100" s="13">
        <f t="shared" si="14"/>
        <v>9.0451494632774061</v>
      </c>
    </row>
    <row r="101" spans="1:6">
      <c r="A101" s="4">
        <f t="shared" si="10"/>
        <v>0.94000000000000061</v>
      </c>
      <c r="B101" s="4">
        <f t="shared" si="15"/>
        <v>3</v>
      </c>
      <c r="C101" s="4">
        <f t="shared" si="11"/>
        <v>3</v>
      </c>
      <c r="D101" s="4">
        <f t="shared" si="12"/>
        <v>3.998309219345058</v>
      </c>
      <c r="E101" s="4">
        <f t="shared" si="13"/>
        <v>5.1391456595573235</v>
      </c>
      <c r="F101" s="13">
        <f t="shared" si="14"/>
        <v>9.1374548789023819</v>
      </c>
    </row>
    <row r="102" spans="1:6">
      <c r="A102" s="4">
        <f t="shared" si="10"/>
        <v>0.95000000000000062</v>
      </c>
      <c r="B102" s="4">
        <f t="shared" si="15"/>
        <v>3</v>
      </c>
      <c r="C102" s="4">
        <f t="shared" si="11"/>
        <v>3</v>
      </c>
      <c r="D102" s="4">
        <f t="shared" si="12"/>
        <v>4.0353848569687703</v>
      </c>
      <c r="E102" s="4">
        <f t="shared" si="13"/>
        <v>5.1948413878551101</v>
      </c>
      <c r="F102" s="13">
        <f t="shared" si="14"/>
        <v>9.2302262448238803</v>
      </c>
    </row>
    <row r="103" spans="1:6">
      <c r="A103" s="4">
        <f t="shared" si="10"/>
        <v>0.96000000000000063</v>
      </c>
      <c r="B103" s="4">
        <f t="shared" si="15"/>
        <v>3</v>
      </c>
      <c r="C103" s="4">
        <f t="shared" si="11"/>
        <v>3</v>
      </c>
      <c r="D103" s="4">
        <f t="shared" si="12"/>
        <v>4.0726499863737118</v>
      </c>
      <c r="E103" s="4">
        <f t="shared" si="13"/>
        <v>5.2508155947943855</v>
      </c>
      <c r="F103" s="13">
        <f t="shared" si="14"/>
        <v>9.3234655811680973</v>
      </c>
    </row>
    <row r="104" spans="1:6">
      <c r="A104" s="4">
        <f t="shared" ref="A104:A135" si="16">A103+$C$5</f>
        <v>0.97000000000000064</v>
      </c>
      <c r="B104" s="4">
        <f t="shared" si="15"/>
        <v>3</v>
      </c>
      <c r="C104" s="4">
        <f t="shared" ref="C104:C135" si="17">$H$2*D103+$I$2*E103+B104</f>
        <v>3</v>
      </c>
      <c r="D104" s="4">
        <f t="shared" ref="D104:D135" si="18">D103+$C$5*($B$2*D103+$C$2*E103+$E$2*C103)</f>
        <v>4.1101052670672713</v>
      </c>
      <c r="E104" s="4">
        <f t="shared" ref="E104:E135" si="19">E103+$C$5*($B$3*D103+$C$3*E103+$E$3*C103)</f>
        <v>5.3070696727683577</v>
      </c>
      <c r="F104" s="13">
        <f t="shared" si="14"/>
        <v>9.417174939835629</v>
      </c>
    </row>
    <row r="105" spans="1:6">
      <c r="A105" s="4">
        <f t="shared" si="16"/>
        <v>0.98000000000000065</v>
      </c>
      <c r="B105" s="4">
        <f t="shared" si="15"/>
        <v>3</v>
      </c>
      <c r="C105" s="4">
        <f t="shared" si="17"/>
        <v>3</v>
      </c>
      <c r="D105" s="4">
        <f t="shared" si="18"/>
        <v>4.1477513820109806</v>
      </c>
      <c r="E105" s="4">
        <f t="shared" si="19"/>
        <v>5.3636050211321997</v>
      </c>
      <c r="F105" s="13">
        <f t="shared" si="14"/>
        <v>9.5113564031431803</v>
      </c>
    </row>
    <row r="106" spans="1:6">
      <c r="A106" s="4">
        <f t="shared" si="16"/>
        <v>0.99000000000000066</v>
      </c>
      <c r="B106" s="4">
        <f t="shared" si="15"/>
        <v>3</v>
      </c>
      <c r="C106" s="4">
        <f t="shared" si="17"/>
        <v>3</v>
      </c>
      <c r="D106" s="4">
        <f t="shared" si="18"/>
        <v>4.1855890363268218</v>
      </c>
      <c r="E106" s="4">
        <f t="shared" si="19"/>
        <v>5.4204230462378611</v>
      </c>
      <c r="F106" s="13">
        <f t="shared" si="14"/>
        <v>9.606012082564682</v>
      </c>
    </row>
    <row r="107" spans="1:6">
      <c r="A107" s="4">
        <f t="shared" si="16"/>
        <v>1.0000000000000007</v>
      </c>
      <c r="B107" s="4">
        <f t="shared" si="15"/>
        <v>3</v>
      </c>
      <c r="C107" s="4">
        <f t="shared" si="17"/>
        <v>3</v>
      </c>
      <c r="D107" s="4">
        <f t="shared" si="18"/>
        <v>4.2236189560958373</v>
      </c>
      <c r="E107" s="4">
        <f t="shared" si="19"/>
        <v>5.4775251614690506</v>
      </c>
      <c r="F107" s="13">
        <f t="shared" si="14"/>
        <v>9.7011441175648869</v>
      </c>
    </row>
    <row r="108" spans="1:6">
      <c r="A108" s="4">
        <f t="shared" si="16"/>
        <v>1.0100000000000007</v>
      </c>
      <c r="B108" s="4">
        <f t="shared" si="15"/>
        <v>3</v>
      </c>
      <c r="C108" s="4">
        <f t="shared" si="17"/>
        <v>3</v>
      </c>
      <c r="D108" s="4">
        <f t="shared" si="18"/>
        <v>4.2618418872425812</v>
      </c>
      <c r="E108" s="4">
        <f t="shared" si="19"/>
        <v>5.5349127872763955</v>
      </c>
      <c r="F108" s="13">
        <f t="shared" si="14"/>
        <v>9.7967546745189757</v>
      </c>
    </row>
    <row r="109" spans="1:6">
      <c r="A109" s="4">
        <f t="shared" si="16"/>
        <v>1.0200000000000007</v>
      </c>
      <c r="B109" s="4">
        <f t="shared" si="15"/>
        <v>3</v>
      </c>
      <c r="C109" s="4">
        <f t="shared" si="17"/>
        <v>3</v>
      </c>
      <c r="D109" s="4">
        <f t="shared" si="18"/>
        <v>4.3002585944994207</v>
      </c>
      <c r="E109" s="4">
        <f t="shared" si="19"/>
        <v>5.5925873512127771</v>
      </c>
      <c r="F109" s="13">
        <f t="shared" si="14"/>
        <v>9.8928459457121978</v>
      </c>
    </row>
    <row r="110" spans="1:6">
      <c r="A110" s="4">
        <f t="shared" si="16"/>
        <v>1.0300000000000007</v>
      </c>
      <c r="B110" s="4">
        <f t="shared" si="15"/>
        <v>3</v>
      </c>
      <c r="C110" s="4">
        <f t="shared" si="17"/>
        <v>3</v>
      </c>
      <c r="D110" s="4">
        <f t="shared" si="18"/>
        <v>4.3388698604450999</v>
      </c>
      <c r="E110" s="4">
        <f t="shared" si="19"/>
        <v>5.6505502879688407</v>
      </c>
      <c r="F110" s="13">
        <f t="shared" si="14"/>
        <v>9.9894201484139415</v>
      </c>
    </row>
    <row r="111" spans="1:6">
      <c r="A111" s="4">
        <f t="shared" si="16"/>
        <v>1.0400000000000007</v>
      </c>
      <c r="B111" s="4">
        <f t="shared" si="15"/>
        <v>3</v>
      </c>
      <c r="C111" s="4">
        <f t="shared" si="17"/>
        <v>3</v>
      </c>
      <c r="D111" s="4">
        <f t="shared" si="18"/>
        <v>4.377676484612385</v>
      </c>
      <c r="E111" s="4">
        <f t="shared" si="19"/>
        <v>5.7088030394086848</v>
      </c>
      <c r="F111" s="13">
        <f t="shared" si="14"/>
        <v>10.086479524021069</v>
      </c>
    </row>
    <row r="112" spans="1:6">
      <c r="A112" s="4">
        <f t="shared" si="16"/>
        <v>1.0500000000000007</v>
      </c>
      <c r="B112" s="4">
        <f t="shared" si="15"/>
        <v>3</v>
      </c>
      <c r="C112" s="4">
        <f t="shared" si="17"/>
        <v>3</v>
      </c>
      <c r="D112" s="4">
        <f t="shared" si="18"/>
        <v>4.4166792826599526</v>
      </c>
      <c r="E112" s="4">
        <f t="shared" si="19"/>
        <v>5.7673470546057279</v>
      </c>
      <c r="F112" s="13">
        <f t="shared" si="14"/>
        <v>10.184026337265681</v>
      </c>
    </row>
    <row r="113" spans="1:6">
      <c r="A113" s="4">
        <f t="shared" si="16"/>
        <v>1.0600000000000007</v>
      </c>
      <c r="B113" s="4">
        <f t="shared" si="15"/>
        <v>3</v>
      </c>
      <c r="C113" s="4">
        <f t="shared" si="17"/>
        <v>3</v>
      </c>
      <c r="D113" s="4">
        <f t="shared" si="18"/>
        <v>4.4558790856040424</v>
      </c>
      <c r="E113" s="4">
        <f t="shared" si="19"/>
        <v>5.8261837898787565</v>
      </c>
      <c r="F113" s="13">
        <f t="shared" si="14"/>
        <v>10.282062875482799</v>
      </c>
    </row>
    <row r="114" spans="1:6">
      <c r="A114" s="4">
        <f t="shared" si="16"/>
        <v>1.0700000000000007</v>
      </c>
      <c r="B114" s="4">
        <f t="shared" si="15"/>
        <v>3</v>
      </c>
      <c r="C114" s="4">
        <f t="shared" si="17"/>
        <v>3</v>
      </c>
      <c r="D114" s="4">
        <f t="shared" si="18"/>
        <v>4.4952767391056971</v>
      </c>
      <c r="E114" s="4">
        <f t="shared" si="19"/>
        <v>5.8853147088281501</v>
      </c>
      <c r="F114" s="13">
        <f t="shared" si="14"/>
        <v>10.380591447933847</v>
      </c>
    </row>
    <row r="115" spans="1:6">
      <c r="A115" s="4">
        <f t="shared" si="16"/>
        <v>1.0800000000000007</v>
      </c>
      <c r="B115" s="4">
        <f t="shared" si="15"/>
        <v>3</v>
      </c>
      <c r="C115" s="4">
        <f t="shared" si="17"/>
        <v>3</v>
      </c>
      <c r="D115" s="4">
        <f t="shared" si="18"/>
        <v>4.5348731028097058</v>
      </c>
      <c r="E115" s="4">
        <f t="shared" si="19"/>
        <v>5.9447412823722905</v>
      </c>
      <c r="F115" s="13">
        <f t="shared" si="14"/>
        <v>10.479614385181996</v>
      </c>
    </row>
    <row r="116" spans="1:6">
      <c r="A116" s="4">
        <f t="shared" si="16"/>
        <v>1.0900000000000007</v>
      </c>
      <c r="B116" s="4">
        <f t="shared" si="15"/>
        <v>3</v>
      </c>
      <c r="C116" s="4">
        <f t="shared" si="17"/>
        <v>3</v>
      </c>
      <c r="D116" s="4">
        <f t="shared" si="18"/>
        <v>4.5746690497316411</v>
      </c>
      <c r="E116" s="4">
        <f t="shared" si="19"/>
        <v>6.0044649887841519</v>
      </c>
      <c r="F116" s="13">
        <f t="shared" si="14"/>
        <v>10.579134038515793</v>
      </c>
    </row>
    <row r="117" spans="1:6">
      <c r="A117" s="4">
        <f t="shared" si="16"/>
        <v>1.1000000000000008</v>
      </c>
      <c r="B117" s="4">
        <f t="shared" si="15"/>
        <v>3</v>
      </c>
      <c r="C117" s="4">
        <f t="shared" si="17"/>
        <v>3</v>
      </c>
      <c r="D117" s="4">
        <f t="shared" si="18"/>
        <v>4.614665465689634</v>
      </c>
      <c r="E117" s="4">
        <f t="shared" si="19"/>
        <v>6.0644873137280726</v>
      </c>
      <c r="F117" s="13">
        <f t="shared" si="14"/>
        <v>10.679152779417706</v>
      </c>
    </row>
    <row r="118" spans="1:6">
      <c r="A118" s="4">
        <f t="shared" si="16"/>
        <v>1.1100000000000008</v>
      </c>
      <c r="B118" s="4">
        <f t="shared" si="15"/>
        <v>3</v>
      </c>
      <c r="C118" s="4">
        <f t="shared" si="17"/>
        <v>3</v>
      </c>
      <c r="D118" s="4">
        <f t="shared" si="18"/>
        <v>4.6548632487777635</v>
      </c>
      <c r="E118" s="4">
        <f t="shared" si="19"/>
        <v>6.1248097502967127</v>
      </c>
      <c r="F118" s="13">
        <f t="shared" si="14"/>
        <v>10.779672999074476</v>
      </c>
    </row>
    <row r="119" spans="1:6">
      <c r="A119" s="4">
        <f t="shared" si="16"/>
        <v>1.1200000000000008</v>
      </c>
      <c r="B119" s="4">
        <f t="shared" si="15"/>
        <v>3</v>
      </c>
      <c r="C119" s="4">
        <f t="shared" si="17"/>
        <v>3</v>
      </c>
      <c r="D119" s="4">
        <f t="shared" si="18"/>
        <v>4.6952633088781557</v>
      </c>
      <c r="E119" s="4">
        <f t="shared" si="19"/>
        <v>6.1854337990481962</v>
      </c>
      <c r="F119" s="13">
        <f t="shared" si="14"/>
        <v>10.880697107926352</v>
      </c>
    </row>
    <row r="120" spans="1:6">
      <c r="A120" s="4">
        <f t="shared" si="16"/>
        <v>1.1300000000000008</v>
      </c>
      <c r="B120" s="4">
        <f t="shared" si="15"/>
        <v>3</v>
      </c>
      <c r="C120" s="4">
        <f t="shared" si="17"/>
        <v>3</v>
      </c>
      <c r="D120" s="4">
        <f t="shared" si="18"/>
        <v>4.7358665672090945</v>
      </c>
      <c r="E120" s="4">
        <f t="shared" si="19"/>
        <v>6.2463609680434375</v>
      </c>
      <c r="F120" s="13">
        <f t="shared" si="14"/>
        <v>10.982227535252532</v>
      </c>
    </row>
    <row r="121" spans="1:6">
      <c r="A121" s="4">
        <f t="shared" si="16"/>
        <v>1.1400000000000008</v>
      </c>
      <c r="B121" s="4">
        <f t="shared" si="15"/>
        <v>3</v>
      </c>
      <c r="C121" s="4">
        <f t="shared" si="17"/>
        <v>3</v>
      </c>
      <c r="D121" s="4">
        <f t="shared" si="18"/>
        <v>4.77667395590663</v>
      </c>
      <c r="E121" s="4">
        <f t="shared" si="19"/>
        <v>6.3075927728836545</v>
      </c>
      <c r="F121" s="13">
        <f t="shared" si="14"/>
        <v>11.084266728790285</v>
      </c>
    </row>
    <row r="122" spans="1:6">
      <c r="A122" s="4">
        <f t="shared" si="16"/>
        <v>1.1500000000000008</v>
      </c>
      <c r="B122" s="4">
        <f t="shared" si="15"/>
        <v>3</v>
      </c>
      <c r="C122" s="4">
        <f t="shared" si="17"/>
        <v>3</v>
      </c>
      <c r="D122" s="4">
        <f t="shared" si="18"/>
        <v>4.8176864176373488</v>
      </c>
      <c r="E122" s="4">
        <f t="shared" si="19"/>
        <v>6.3691307367480725</v>
      </c>
      <c r="F122" s="13">
        <f t="shared" si="14"/>
        <v>11.186817154385421</v>
      </c>
    </row>
    <row r="123" spans="1:6">
      <c r="A123" s="4">
        <f t="shared" si="16"/>
        <v>1.1600000000000008</v>
      </c>
      <c r="B123" s="4">
        <f t="shared" si="15"/>
        <v>3</v>
      </c>
      <c r="C123" s="4">
        <f t="shared" si="17"/>
        <v>3</v>
      </c>
      <c r="D123" s="4">
        <f t="shared" si="18"/>
        <v>4.8589049052401379</v>
      </c>
      <c r="E123" s="4">
        <f t="shared" si="19"/>
        <v>6.4309763904318125</v>
      </c>
      <c r="F123" s="13">
        <f t="shared" si="14"/>
        <v>11.28988129567195</v>
      </c>
    </row>
    <row r="124" spans="1:6">
      <c r="A124" s="4">
        <f t="shared" si="16"/>
        <v>1.1700000000000008</v>
      </c>
      <c r="B124" s="4">
        <f t="shared" si="15"/>
        <v>3</v>
      </c>
      <c r="C124" s="4">
        <f t="shared" si="17"/>
        <v>3</v>
      </c>
      <c r="D124" s="4">
        <f t="shared" si="18"/>
        <v>4.9003303813949186</v>
      </c>
      <c r="E124" s="4">
        <f t="shared" si="19"/>
        <v>6.4931312723839714</v>
      </c>
      <c r="F124" s="13">
        <f t="shared" si="14"/>
        <v>11.393461653778889</v>
      </c>
    </row>
    <row r="125" spans="1:6">
      <c r="A125" s="4">
        <f t="shared" si="16"/>
        <v>1.1800000000000008</v>
      </c>
      <c r="B125" s="4">
        <f t="shared" si="15"/>
        <v>3</v>
      </c>
      <c r="C125" s="4">
        <f t="shared" si="17"/>
        <v>3</v>
      </c>
      <c r="D125" s="4">
        <f t="shared" si="18"/>
        <v>4.9419638183164727</v>
      </c>
      <c r="E125" s="4">
        <f t="shared" si="19"/>
        <v>6.5555969287458913</v>
      </c>
      <c r="F125" s="13">
        <f t="shared" si="14"/>
        <v>11.497560747062364</v>
      </c>
    </row>
    <row r="126" spans="1:6">
      <c r="A126" s="4">
        <f t="shared" si="16"/>
        <v>1.1900000000000008</v>
      </c>
      <c r="B126" s="4">
        <f t="shared" si="15"/>
        <v>3</v>
      </c>
      <c r="C126" s="4">
        <f t="shared" si="17"/>
        <v>3</v>
      </c>
      <c r="D126" s="4">
        <f t="shared" si="18"/>
        <v>4.9838061974716146</v>
      </c>
      <c r="E126" s="4">
        <f t="shared" si="19"/>
        <v>6.618374913389621</v>
      </c>
      <c r="F126" s="13">
        <f t="shared" si="14"/>
        <v>11.602181110861235</v>
      </c>
    </row>
    <row r="127" spans="1:6">
      <c r="A127" s="4">
        <f t="shared" si="16"/>
        <v>1.2000000000000008</v>
      </c>
      <c r="B127" s="4">
        <f t="shared" si="15"/>
        <v>3</v>
      </c>
      <c r="C127" s="4">
        <f t="shared" si="17"/>
        <v>3</v>
      </c>
      <c r="D127" s="4">
        <f t="shared" si="18"/>
        <v>5.0258585093180823</v>
      </c>
      <c r="E127" s="4">
        <f t="shared" si="19"/>
        <v>6.6814667879565688</v>
      </c>
      <c r="F127" s="13">
        <f t="shared" si="14"/>
        <v>11.70732529727465</v>
      </c>
    </row>
    <row r="128" spans="1:6">
      <c r="A128" s="4">
        <f t="shared" si="16"/>
        <v>1.2100000000000009</v>
      </c>
      <c r="B128" s="4">
        <f t="shared" si="15"/>
        <v>3</v>
      </c>
      <c r="C128" s="4">
        <f t="shared" si="17"/>
        <v>3</v>
      </c>
      <c r="D128" s="4">
        <f t="shared" si="18"/>
        <v>5.0681217530636449</v>
      </c>
      <c r="E128" s="4">
        <f t="shared" si="19"/>
        <v>6.7448741218963519</v>
      </c>
      <c r="F128" s="13">
        <f t="shared" si="14"/>
        <v>11.812995874959997</v>
      </c>
    </row>
    <row r="129" spans="1:6">
      <c r="A129" s="4">
        <f t="shared" si="16"/>
        <v>1.2200000000000009</v>
      </c>
      <c r="B129" s="4">
        <f t="shared" si="15"/>
        <v>3</v>
      </c>
      <c r="C129" s="4">
        <f t="shared" si="17"/>
        <v>3</v>
      </c>
      <c r="D129" s="4">
        <f t="shared" si="18"/>
        <v>5.1105969364440069</v>
      </c>
      <c r="E129" s="4">
        <f t="shared" si="19"/>
        <v>6.8085984925058334</v>
      </c>
      <c r="F129" s="13">
        <f t="shared" si="14"/>
        <v>11.919195428949841</v>
      </c>
    </row>
    <row r="130" spans="1:6">
      <c r="A130" s="4">
        <f t="shared" si="16"/>
        <v>1.2300000000000009</v>
      </c>
      <c r="B130" s="4">
        <f t="shared" si="15"/>
        <v>3</v>
      </c>
      <c r="C130" s="4">
        <f t="shared" si="17"/>
        <v>3</v>
      </c>
      <c r="D130" s="4">
        <f t="shared" si="18"/>
        <v>5.1532850755182178</v>
      </c>
      <c r="E130" s="4">
        <f t="shared" si="19"/>
        <v>6.8726414849683621</v>
      </c>
      <c r="F130" s="13">
        <f t="shared" si="14"/>
        <v>12.02592656048658</v>
      </c>
    </row>
    <row r="131" spans="1:6">
      <c r="A131" s="4">
        <f t="shared" si="16"/>
        <v>1.2400000000000009</v>
      </c>
      <c r="B131" s="4">
        <f t="shared" si="15"/>
        <v>3</v>
      </c>
      <c r="C131" s="4">
        <f t="shared" si="17"/>
        <v>3</v>
      </c>
      <c r="D131" s="4">
        <f t="shared" si="18"/>
        <v>5.1961871944803608</v>
      </c>
      <c r="E131" s="4">
        <f t="shared" si="19"/>
        <v>6.9370046923932041</v>
      </c>
      <c r="F131" s="13">
        <f t="shared" si="14"/>
        <v>12.133191886873565</v>
      </c>
    </row>
    <row r="132" spans="1:6">
      <c r="A132" s="4">
        <f t="shared" si="16"/>
        <v>1.2500000000000009</v>
      </c>
      <c r="B132" s="4">
        <f t="shared" si="15"/>
        <v>3</v>
      </c>
      <c r="C132" s="4">
        <f t="shared" si="17"/>
        <v>3</v>
      </c>
      <c r="D132" s="4">
        <f t="shared" si="18"/>
        <v>5.2393043254863958</v>
      </c>
      <c r="E132" s="4">
        <f t="shared" si="19"/>
        <v>7.0016897158551696</v>
      </c>
      <c r="F132" s="13">
        <f t="shared" si="14"/>
        <v>12.240994041341565</v>
      </c>
    </row>
    <row r="133" spans="1:6">
      <c r="A133" s="4">
        <f t="shared" si="16"/>
        <v>1.2600000000000009</v>
      </c>
      <c r="B133" s="4">
        <f t="shared" si="15"/>
        <v>3</v>
      </c>
      <c r="C133" s="4">
        <f t="shared" si="17"/>
        <v>3</v>
      </c>
      <c r="D133" s="4">
        <f t="shared" si="18"/>
        <v>5.2826375084951067</v>
      </c>
      <c r="E133" s="4">
        <f t="shared" si="19"/>
        <v>7.0666981644344453</v>
      </c>
      <c r="F133" s="13">
        <f t="shared" si="14"/>
        <v>12.349335672929552</v>
      </c>
    </row>
    <row r="134" spans="1:6">
      <c r="A134" s="4">
        <f t="shared" si="16"/>
        <v>1.2700000000000009</v>
      </c>
      <c r="B134" s="4">
        <f t="shared" si="15"/>
        <v>3</v>
      </c>
      <c r="C134" s="4">
        <f t="shared" si="17"/>
        <v>3</v>
      </c>
      <c r="D134" s="4">
        <f t="shared" si="18"/>
        <v>5.3261877911221713</v>
      </c>
      <c r="E134" s="4">
        <f t="shared" si="19"/>
        <v>7.1320316552566174</v>
      </c>
      <c r="F134" s="13">
        <f t="shared" si="14"/>
        <v>12.458219446378788</v>
      </c>
    </row>
    <row r="135" spans="1:6">
      <c r="A135" s="4">
        <f t="shared" si="16"/>
        <v>1.2800000000000009</v>
      </c>
      <c r="B135" s="4">
        <f t="shared" si="15"/>
        <v>3</v>
      </c>
      <c r="C135" s="4">
        <f t="shared" si="17"/>
        <v>3</v>
      </c>
      <c r="D135" s="4">
        <f t="shared" si="18"/>
        <v>5.3699562285064504</v>
      </c>
      <c r="E135" s="4">
        <f t="shared" si="19"/>
        <v>7.1976918135329004</v>
      </c>
      <c r="F135" s="13">
        <f t="shared" si="14"/>
        <v>12.567648042039352</v>
      </c>
    </row>
    <row r="136" spans="1:6">
      <c r="A136" s="4">
        <f t="shared" ref="A136:A155" si="20">A135+$C$5</f>
        <v>1.2900000000000009</v>
      </c>
      <c r="B136" s="4">
        <f t="shared" si="15"/>
        <v>3</v>
      </c>
      <c r="C136" s="4">
        <f t="shared" ref="C136:C155" si="21">$H$2*D135+$I$2*E135+B136</f>
        <v>3</v>
      </c>
      <c r="D136" s="4">
        <f t="shared" ref="D136:D155" si="22">D135+$C$5*($B$2*D135+$C$2*E135+$E$2*C135)</f>
        <v>5.4139438831876436</v>
      </c>
      <c r="E136" s="4">
        <f t="shared" ref="E136:E155" si="23">E135+$C$5*($B$3*D135+$C$3*E135+$E$3*C135)</f>
        <v>7.2636802726005651</v>
      </c>
      <c r="F136" s="13">
        <f t="shared" ref="F136:F199" si="24">$E$4*D136+$F$4*E136</f>
        <v>12.677624155788209</v>
      </c>
    </row>
    <row r="137" spans="1:6">
      <c r="A137" s="4">
        <f t="shared" si="20"/>
        <v>1.3000000000000009</v>
      </c>
      <c r="B137" s="4">
        <f t="shared" ref="B137:B200" si="25">B136</f>
        <v>3</v>
      </c>
      <c r="C137" s="4">
        <f t="shared" si="21"/>
        <v>3</v>
      </c>
      <c r="D137" s="4">
        <f t="shared" si="22"/>
        <v>5.4581518249945367</v>
      </c>
      <c r="E137" s="4">
        <f t="shared" si="23"/>
        <v>7.3299986739635683</v>
      </c>
      <c r="F137" s="13">
        <f t="shared" si="24"/>
        <v>12.788150498958105</v>
      </c>
    </row>
    <row r="138" spans="1:6">
      <c r="A138" s="4">
        <f t="shared" si="20"/>
        <v>1.3100000000000009</v>
      </c>
      <c r="B138" s="4">
        <f t="shared" si="25"/>
        <v>3</v>
      </c>
      <c r="C138" s="4">
        <f t="shared" si="21"/>
        <v>3</v>
      </c>
      <c r="D138" s="4">
        <f t="shared" si="22"/>
        <v>5.5025811309430974</v>
      </c>
      <c r="E138" s="4">
        <f t="shared" si="23"/>
        <v>7.3966486673333858</v>
      </c>
      <c r="F138" s="13">
        <f t="shared" si="24"/>
        <v>12.899229798276483</v>
      </c>
    </row>
    <row r="139" spans="1:6">
      <c r="A139" s="4">
        <f t="shared" si="20"/>
        <v>1.320000000000001</v>
      </c>
      <c r="B139" s="4">
        <f t="shared" si="25"/>
        <v>3</v>
      </c>
      <c r="C139" s="4">
        <f t="shared" si="21"/>
        <v>3</v>
      </c>
      <c r="D139" s="4">
        <f t="shared" si="22"/>
        <v>5.5472328851437496</v>
      </c>
      <c r="E139" s="4">
        <f t="shared" si="23"/>
        <v>7.4636319106700526</v>
      </c>
      <c r="F139" s="13">
        <f t="shared" si="24"/>
        <v>13.010864795813802</v>
      </c>
    </row>
    <row r="140" spans="1:6">
      <c r="A140" s="4">
        <f t="shared" si="20"/>
        <v>1.330000000000001</v>
      </c>
      <c r="B140" s="4">
        <f t="shared" si="25"/>
        <v>3</v>
      </c>
      <c r="C140" s="4">
        <f t="shared" si="21"/>
        <v>3</v>
      </c>
      <c r="D140" s="4">
        <f t="shared" si="22"/>
        <v>5.59210817871719</v>
      </c>
      <c r="E140" s="4">
        <f t="shared" si="23"/>
        <v>7.5309500702234029</v>
      </c>
      <c r="F140" s="13">
        <f t="shared" si="24"/>
        <v>13.123058248940593</v>
      </c>
    </row>
    <row r="141" spans="1:6">
      <c r="A141" s="4">
        <f t="shared" si="20"/>
        <v>1.340000000000001</v>
      </c>
      <c r="B141" s="4">
        <f t="shared" si="25"/>
        <v>3</v>
      </c>
      <c r="C141" s="4">
        <f t="shared" si="21"/>
        <v>3</v>
      </c>
      <c r="D141" s="4">
        <f t="shared" si="22"/>
        <v>5.6372081097181566</v>
      </c>
      <c r="E141" s="4">
        <f t="shared" si="23"/>
        <v>7.5986048205745202</v>
      </c>
      <c r="F141" s="13">
        <f t="shared" si="24"/>
        <v>13.235812930292678</v>
      </c>
    </row>
    <row r="142" spans="1:6">
      <c r="A142" s="4">
        <f t="shared" si="20"/>
        <v>1.350000000000001</v>
      </c>
      <c r="B142" s="4">
        <f t="shared" si="25"/>
        <v>3</v>
      </c>
      <c r="C142" s="4">
        <f t="shared" si="21"/>
        <v>3</v>
      </c>
      <c r="D142" s="4">
        <f t="shared" si="22"/>
        <v>5.6825337830666118</v>
      </c>
      <c r="E142" s="4">
        <f t="shared" si="23"/>
        <v>7.6665978446773932</v>
      </c>
      <c r="F142" s="13">
        <f t="shared" si="24"/>
        <v>13.349131627744004</v>
      </c>
    </row>
    <row r="143" spans="1:6">
      <c r="A143" s="4">
        <f t="shared" si="20"/>
        <v>1.360000000000001</v>
      </c>
      <c r="B143" s="4">
        <f t="shared" si="25"/>
        <v>3</v>
      </c>
      <c r="C143" s="4">
        <f t="shared" si="21"/>
        <v>3</v>
      </c>
      <c r="D143" s="4">
        <f t="shared" si="22"/>
        <v>5.7280863104858186</v>
      </c>
      <c r="E143" s="4">
        <f t="shared" si="23"/>
        <v>7.7349308339007798</v>
      </c>
      <c r="F143" s="13">
        <f t="shared" si="24"/>
        <v>13.463017144386598</v>
      </c>
    </row>
    <row r="144" spans="1:6">
      <c r="A144" s="4">
        <f t="shared" si="20"/>
        <v>1.370000000000001</v>
      </c>
      <c r="B144" s="4">
        <f t="shared" si="25"/>
        <v>3</v>
      </c>
      <c r="C144" s="4">
        <f t="shared" si="21"/>
        <v>3</v>
      </c>
      <c r="D144" s="4">
        <f t="shared" si="22"/>
        <v>5.77386681044685</v>
      </c>
      <c r="E144" s="4">
        <f t="shared" si="23"/>
        <v>7.8036054880702839</v>
      </c>
      <c r="F144" s="13">
        <f t="shared" si="24"/>
        <v>13.577472298517133</v>
      </c>
    </row>
    <row r="145" spans="1:6">
      <c r="A145" s="4">
        <f t="shared" si="20"/>
        <v>1.380000000000001</v>
      </c>
      <c r="B145" s="4">
        <f t="shared" si="25"/>
        <v>3</v>
      </c>
      <c r="C145" s="4">
        <f t="shared" si="21"/>
        <v>3</v>
      </c>
      <c r="D145" s="4">
        <f t="shared" si="22"/>
        <v>5.819876408119085</v>
      </c>
      <c r="E145" s="4">
        <f t="shared" si="23"/>
        <v>7.872623515510635</v>
      </c>
      <c r="F145" s="13">
        <f t="shared" si="24"/>
        <v>13.69249992362972</v>
      </c>
    </row>
    <row r="146" spans="1:6">
      <c r="A146" s="4">
        <f t="shared" si="20"/>
        <v>1.390000000000001</v>
      </c>
      <c r="B146" s="4">
        <f t="shared" si="25"/>
        <v>3</v>
      </c>
      <c r="C146" s="4">
        <f t="shared" si="21"/>
        <v>3</v>
      </c>
      <c r="D146" s="4">
        <f t="shared" si="22"/>
        <v>5.866116235326281</v>
      </c>
      <c r="E146" s="4">
        <f t="shared" si="23"/>
        <v>7.9419866330881881</v>
      </c>
      <c r="F146" s="13">
        <f t="shared" si="24"/>
        <v>13.808102868414469</v>
      </c>
    </row>
    <row r="147" spans="1:6">
      <c r="A147" s="4">
        <f t="shared" si="20"/>
        <v>1.400000000000001</v>
      </c>
      <c r="B147" s="4">
        <f t="shared" si="25"/>
        <v>3</v>
      </c>
      <c r="C147" s="4">
        <f t="shared" si="21"/>
        <v>3</v>
      </c>
      <c r="D147" s="4">
        <f t="shared" si="22"/>
        <v>5.912587430507851</v>
      </c>
      <c r="E147" s="4">
        <f t="shared" si="23"/>
        <v>8.0116965662536295</v>
      </c>
      <c r="F147" s="13">
        <f t="shared" si="24"/>
        <v>13.924283996761481</v>
      </c>
    </row>
    <row r="148" spans="1:6">
      <c r="A148" s="4">
        <f t="shared" si="20"/>
        <v>1.410000000000001</v>
      </c>
      <c r="B148" s="4">
        <f t="shared" si="25"/>
        <v>3</v>
      </c>
      <c r="C148" s="4">
        <f t="shared" si="21"/>
        <v>3</v>
      </c>
      <c r="D148" s="4">
        <f t="shared" si="22"/>
        <v>5.9592911386849829</v>
      </c>
      <c r="E148" s="4">
        <f t="shared" si="23"/>
        <v>8.0817550490848973</v>
      </c>
      <c r="F148" s="13">
        <f t="shared" si="24"/>
        <v>14.041046187769879</v>
      </c>
    </row>
    <row r="149" spans="1:6">
      <c r="A149" s="4">
        <f t="shared" si="20"/>
        <v>1.420000000000001</v>
      </c>
      <c r="B149" s="4">
        <f t="shared" si="25"/>
        <v>3</v>
      </c>
      <c r="C149" s="4">
        <f t="shared" si="21"/>
        <v>3</v>
      </c>
      <c r="D149" s="4">
        <f t="shared" si="22"/>
        <v>6.0062285114312788</v>
      </c>
      <c r="E149" s="4">
        <f t="shared" si="23"/>
        <v>8.1521638243303212</v>
      </c>
      <c r="F149" s="13">
        <f t="shared" si="24"/>
        <v>14.158392335761601</v>
      </c>
    </row>
    <row r="150" spans="1:6">
      <c r="A150" s="4">
        <f t="shared" si="20"/>
        <v>1.430000000000001</v>
      </c>
      <c r="B150" s="4">
        <f t="shared" si="25"/>
        <v>3</v>
      </c>
      <c r="C150" s="4">
        <f t="shared" si="21"/>
        <v>3</v>
      </c>
      <c r="D150" s="4">
        <f t="shared" si="22"/>
        <v>6.0534007068476052</v>
      </c>
      <c r="E150" s="4">
        <f t="shared" si="23"/>
        <v>8.2229246434519734</v>
      </c>
      <c r="F150" s="13">
        <f t="shared" si="24"/>
        <v>14.276325350299579</v>
      </c>
    </row>
    <row r="151" spans="1:6">
      <c r="A151" s="4">
        <f t="shared" si="20"/>
        <v>1.4400000000000011</v>
      </c>
      <c r="B151" s="4">
        <f t="shared" si="25"/>
        <v>3</v>
      </c>
      <c r="C151" s="4">
        <f t="shared" si="21"/>
        <v>3</v>
      </c>
      <c r="D151" s="4">
        <f t="shared" si="22"/>
        <v>6.1008088895408719</v>
      </c>
      <c r="E151" s="4">
        <f t="shared" si="23"/>
        <v>8.294039266669234</v>
      </c>
      <c r="F151" s="13">
        <f t="shared" si="24"/>
        <v>14.394848156210106</v>
      </c>
    </row>
    <row r="152" spans="1:6">
      <c r="A152" s="4">
        <f t="shared" si="20"/>
        <v>1.4500000000000011</v>
      </c>
      <c r="B152" s="4">
        <f t="shared" si="25"/>
        <v>3</v>
      </c>
      <c r="C152" s="4">
        <f t="shared" si="21"/>
        <v>3</v>
      </c>
      <c r="D152" s="4">
        <f t="shared" si="22"/>
        <v>6.1484542306064727</v>
      </c>
      <c r="E152" s="4">
        <f t="shared" si="23"/>
        <v>8.3655094630025797</v>
      </c>
      <c r="F152" s="13">
        <f t="shared" si="24"/>
        <v>14.513963693609053</v>
      </c>
    </row>
    <row r="153" spans="1:6">
      <c r="A153" s="4">
        <f t="shared" si="20"/>
        <v>1.4600000000000011</v>
      </c>
      <c r="B153" s="4">
        <f t="shared" si="25"/>
        <v>3</v>
      </c>
      <c r="C153" s="4">
        <f t="shared" si="21"/>
        <v>3</v>
      </c>
      <c r="D153" s="4">
        <f t="shared" si="22"/>
        <v>6.1963379076141489</v>
      </c>
      <c r="E153" s="4">
        <f t="shared" si="23"/>
        <v>8.4373370103175933</v>
      </c>
      <c r="F153" s="13">
        <f t="shared" si="24"/>
        <v>14.633674917931742</v>
      </c>
    </row>
    <row r="154" spans="1:6">
      <c r="A154" s="4">
        <f t="shared" si="20"/>
        <v>1.4700000000000011</v>
      </c>
      <c r="B154" s="4">
        <f t="shared" si="25"/>
        <v>3</v>
      </c>
      <c r="C154" s="4">
        <f t="shared" si="21"/>
        <v>3</v>
      </c>
      <c r="D154" s="4">
        <f t="shared" si="22"/>
        <v>6.244461104597038</v>
      </c>
      <c r="E154" s="4">
        <f t="shared" si="23"/>
        <v>8.5095236953691806</v>
      </c>
      <c r="F154" s="13">
        <f t="shared" si="24"/>
        <v>14.753984799966219</v>
      </c>
    </row>
    <row r="155" spans="1:6">
      <c r="A155" s="4">
        <f t="shared" si="20"/>
        <v>1.4800000000000011</v>
      </c>
      <c r="B155" s="4">
        <f t="shared" si="25"/>
        <v>3</v>
      </c>
      <c r="C155" s="4">
        <f t="shared" si="21"/>
        <v>3</v>
      </c>
      <c r="D155" s="4">
        <f t="shared" si="22"/>
        <v>6.2928250120437044</v>
      </c>
      <c r="E155" s="4">
        <f t="shared" si="23"/>
        <v>8.5820713138460274</v>
      </c>
      <c r="F155" s="13">
        <f t="shared" si="24"/>
        <v>14.874896325889733</v>
      </c>
    </row>
    <row r="156" spans="1:6">
      <c r="A156" s="4">
        <f t="shared" ref="A156:A219" si="26">A155+$C$5</f>
        <v>1.4900000000000011</v>
      </c>
      <c r="B156" s="4">
        <f t="shared" si="25"/>
        <v>3</v>
      </c>
      <c r="C156" s="4">
        <f t="shared" ref="C156:C219" si="27">$H$2*D155+$I$2*E155+B156</f>
        <v>3</v>
      </c>
      <c r="D156" s="4">
        <f t="shared" ref="D156:D219" si="28">D155+$C$5*($B$2*D155+$C$2*E155+$E$2*C155)</f>
        <v>6.3414308268929469</v>
      </c>
      <c r="E156" s="4">
        <f t="shared" ref="E156:E219" si="29">E155+$C$5*($B$3*D155+$C$3*E155+$E$3*C155)</f>
        <v>8.6549816704152569</v>
      </c>
      <c r="F156" s="13">
        <f t="shared" si="24"/>
        <v>14.996412497308203</v>
      </c>
    </row>
    <row r="157" spans="1:6">
      <c r="A157" s="4">
        <f t="shared" si="26"/>
        <v>1.5000000000000011</v>
      </c>
      <c r="B157" s="4">
        <f t="shared" si="25"/>
        <v>3</v>
      </c>
      <c r="C157" s="4">
        <f t="shared" si="27"/>
        <v>3</v>
      </c>
      <c r="D157" s="4">
        <f t="shared" si="28"/>
        <v>6.3902797525312032</v>
      </c>
      <c r="E157" s="4">
        <f t="shared" si="29"/>
        <v>8.7282565787673327</v>
      </c>
      <c r="F157" s="13">
        <f t="shared" si="24"/>
        <v>15.118536331298536</v>
      </c>
    </row>
    <row r="158" spans="1:6">
      <c r="A158" s="4">
        <f t="shared" si="26"/>
        <v>1.5100000000000011</v>
      </c>
      <c r="B158" s="4">
        <f t="shared" si="25"/>
        <v>3</v>
      </c>
      <c r="C158" s="4">
        <f t="shared" si="27"/>
        <v>3</v>
      </c>
      <c r="D158" s="4">
        <f t="shared" si="28"/>
        <v>6.4393729987923853</v>
      </c>
      <c r="E158" s="4">
        <f t="shared" si="29"/>
        <v>8.8018978616611694</v>
      </c>
      <c r="F158" s="13">
        <f t="shared" si="24"/>
        <v>15.241270860453554</v>
      </c>
    </row>
    <row r="159" spans="1:6">
      <c r="A159" s="4">
        <f t="shared" si="26"/>
        <v>1.5200000000000011</v>
      </c>
      <c r="B159" s="4">
        <f t="shared" si="25"/>
        <v>3</v>
      </c>
      <c r="C159" s="4">
        <f t="shared" si="27"/>
        <v>3</v>
      </c>
      <c r="D159" s="4">
        <f t="shared" si="28"/>
        <v>6.4887117819599771</v>
      </c>
      <c r="E159" s="4">
        <f t="shared" si="29"/>
        <v>8.8759073509694755</v>
      </c>
      <c r="F159" s="13">
        <f t="shared" si="24"/>
        <v>15.364619132929452</v>
      </c>
    </row>
    <row r="160" spans="1:6">
      <c r="A160" s="4">
        <f t="shared" si="26"/>
        <v>1.5300000000000011</v>
      </c>
      <c r="B160" s="4">
        <f t="shared" si="25"/>
        <v>3</v>
      </c>
      <c r="C160" s="4">
        <f t="shared" si="27"/>
        <v>3</v>
      </c>
      <c r="D160" s="4">
        <f t="shared" si="28"/>
        <v>6.5382973247712526</v>
      </c>
      <c r="E160" s="4">
        <f t="shared" si="29"/>
        <v>8.9502868877243227</v>
      </c>
      <c r="F160" s="13">
        <f t="shared" si="24"/>
        <v>15.488584212495574</v>
      </c>
    </row>
    <row r="161" spans="1:6">
      <c r="A161" s="4">
        <f t="shared" si="26"/>
        <v>1.5400000000000011</v>
      </c>
      <c r="B161" s="4">
        <f t="shared" si="25"/>
        <v>3</v>
      </c>
      <c r="C161" s="4">
        <f t="shared" si="27"/>
        <v>3</v>
      </c>
      <c r="D161" s="4">
        <f t="shared" si="28"/>
        <v>6.5881308564234811</v>
      </c>
      <c r="E161" s="4">
        <f t="shared" si="29"/>
        <v>9.0250383221629438</v>
      </c>
      <c r="F161" s="13">
        <f t="shared" si="24"/>
        <v>15.613169178586425</v>
      </c>
    </row>
    <row r="162" spans="1:6">
      <c r="A162" s="4">
        <f t="shared" si="26"/>
        <v>1.5500000000000012</v>
      </c>
      <c r="B162" s="4">
        <f t="shared" si="25"/>
        <v>3</v>
      </c>
      <c r="C162" s="4">
        <f t="shared" si="27"/>
        <v>3</v>
      </c>
      <c r="D162" s="4">
        <f t="shared" si="28"/>
        <v>6.6382136125819846</v>
      </c>
      <c r="E162" s="4">
        <f t="shared" si="29"/>
        <v>9.100163513773758</v>
      </c>
      <c r="F162" s="13">
        <f t="shared" si="24"/>
        <v>15.738377126355743</v>
      </c>
    </row>
    <row r="163" spans="1:6">
      <c r="A163" s="4">
        <f t="shared" si="26"/>
        <v>1.5600000000000012</v>
      </c>
      <c r="B163" s="4">
        <f t="shared" si="25"/>
        <v>3</v>
      </c>
      <c r="C163" s="4">
        <f t="shared" si="27"/>
        <v>3</v>
      </c>
      <c r="D163" s="4">
        <f t="shared" si="28"/>
        <v>6.6885468353899338</v>
      </c>
      <c r="E163" s="4">
        <f t="shared" si="29"/>
        <v>9.1756643313426274</v>
      </c>
      <c r="F163" s="13">
        <f t="shared" si="24"/>
        <v>15.864211166732561</v>
      </c>
    </row>
    <row r="164" spans="1:6">
      <c r="A164" s="4">
        <f t="shared" si="26"/>
        <v>1.5700000000000012</v>
      </c>
      <c r="B164" s="4">
        <f t="shared" si="25"/>
        <v>3</v>
      </c>
      <c r="C164" s="4">
        <f t="shared" si="27"/>
        <v>3</v>
      </c>
      <c r="D164" s="4">
        <f t="shared" si="28"/>
        <v>6.7391317734797695</v>
      </c>
      <c r="E164" s="4">
        <f t="shared" si="29"/>
        <v>9.2515426529993405</v>
      </c>
      <c r="F164" s="13">
        <f t="shared" si="24"/>
        <v>15.99067442647911</v>
      </c>
    </row>
    <row r="165" spans="1:6">
      <c r="A165" s="4">
        <f t="shared" si="26"/>
        <v>1.5800000000000012</v>
      </c>
      <c r="B165" s="4">
        <f t="shared" si="25"/>
        <v>3</v>
      </c>
      <c r="C165" s="4">
        <f t="shared" si="27"/>
        <v>3</v>
      </c>
      <c r="D165" s="4">
        <f t="shared" si="28"/>
        <v>6.789969681986153</v>
      </c>
      <c r="E165" s="4">
        <f t="shared" si="29"/>
        <v>9.3278003662643378</v>
      </c>
      <c r="F165" s="13">
        <f t="shared" si="24"/>
        <v>16.117770048250492</v>
      </c>
    </row>
    <row r="166" spans="1:6">
      <c r="A166" s="4">
        <f t="shared" si="26"/>
        <v>1.5900000000000012</v>
      </c>
      <c r="B166" s="4">
        <f t="shared" si="25"/>
        <v>3</v>
      </c>
      <c r="C166" s="4">
        <f t="shared" si="27"/>
        <v>3</v>
      </c>
      <c r="D166" s="4">
        <f t="shared" si="28"/>
        <v>6.8410618225603388</v>
      </c>
      <c r="E166" s="4">
        <f t="shared" si="29"/>
        <v>9.4044393680956588</v>
      </c>
      <c r="F166" s="13">
        <f t="shared" si="24"/>
        <v>16.245501190655997</v>
      </c>
    </row>
    <row r="167" spans="1:6">
      <c r="A167" s="4">
        <f t="shared" si="26"/>
        <v>1.6000000000000012</v>
      </c>
      <c r="B167" s="4">
        <f t="shared" si="25"/>
        <v>3</v>
      </c>
      <c r="C167" s="4">
        <f t="shared" si="27"/>
        <v>3</v>
      </c>
      <c r="D167" s="4">
        <f t="shared" si="28"/>
        <v>6.8924094633858983</v>
      </c>
      <c r="E167" s="4">
        <f t="shared" si="29"/>
        <v>9.4814615649361365</v>
      </c>
      <c r="F167" s="13">
        <f t="shared" si="24"/>
        <v>16.373871028322036</v>
      </c>
    </row>
    <row r="168" spans="1:6">
      <c r="A168" s="4">
        <f t="shared" si="26"/>
        <v>1.6100000000000012</v>
      </c>
      <c r="B168" s="4">
        <f t="shared" si="25"/>
        <v>3</v>
      </c>
      <c r="C168" s="4">
        <f t="shared" si="27"/>
        <v>3</v>
      </c>
      <c r="D168" s="4">
        <f t="shared" si="28"/>
        <v>6.9440138791956922</v>
      </c>
      <c r="E168" s="4">
        <f t="shared" si="29"/>
        <v>9.5588688727608169</v>
      </c>
      <c r="F168" s="13">
        <f t="shared" si="24"/>
        <v>16.502882751956509</v>
      </c>
    </row>
    <row r="169" spans="1:6">
      <c r="A169" s="4">
        <f t="shared" si="26"/>
        <v>1.6200000000000012</v>
      </c>
      <c r="B169" s="4">
        <f t="shared" si="25"/>
        <v>3</v>
      </c>
      <c r="C169" s="4">
        <f t="shared" si="27"/>
        <v>3</v>
      </c>
      <c r="D169" s="4">
        <f t="shared" si="28"/>
        <v>6.9958763512900344</v>
      </c>
      <c r="E169" s="4">
        <f t="shared" si="29"/>
        <v>9.6366632171246209</v>
      </c>
      <c r="F169" s="13">
        <f t="shared" si="24"/>
        <v>16.632539568414657</v>
      </c>
    </row>
    <row r="170" spans="1:6">
      <c r="A170" s="4">
        <f t="shared" si="26"/>
        <v>1.6300000000000012</v>
      </c>
      <c r="B170" s="4">
        <f t="shared" si="25"/>
        <v>3</v>
      </c>
      <c r="C170" s="4">
        <f t="shared" si="27"/>
        <v>3</v>
      </c>
      <c r="D170" s="4">
        <f t="shared" si="28"/>
        <v>7.0479981675559626</v>
      </c>
      <c r="E170" s="4">
        <f t="shared" si="29"/>
        <v>9.7148465332102436</v>
      </c>
      <c r="F170" s="13">
        <f t="shared" si="24"/>
        <v>16.762844700766205</v>
      </c>
    </row>
    <row r="171" spans="1:6">
      <c r="A171" s="4">
        <f t="shared" si="26"/>
        <v>1.6400000000000012</v>
      </c>
      <c r="B171" s="4">
        <f t="shared" si="25"/>
        <v>3</v>
      </c>
      <c r="C171" s="4">
        <f t="shared" si="27"/>
        <v>3</v>
      </c>
      <c r="D171" s="4">
        <f t="shared" si="28"/>
        <v>7.100380622487557</v>
      </c>
      <c r="E171" s="4">
        <f t="shared" si="29"/>
        <v>9.7934207658762951</v>
      </c>
      <c r="F171" s="13">
        <f t="shared" si="24"/>
        <v>16.893801388363851</v>
      </c>
    </row>
    <row r="172" spans="1:6">
      <c r="A172" s="4">
        <f t="shared" si="26"/>
        <v>1.6500000000000012</v>
      </c>
      <c r="B172" s="4">
        <f t="shared" si="25"/>
        <v>3</v>
      </c>
      <c r="C172" s="4">
        <f t="shared" si="27"/>
        <v>3</v>
      </c>
      <c r="D172" s="4">
        <f t="shared" si="28"/>
        <v>7.1530250172072423</v>
      </c>
      <c r="E172" s="4">
        <f t="shared" si="29"/>
        <v>9.8723878697056762</v>
      </c>
      <c r="F172" s="13">
        <f t="shared" si="24"/>
        <v>17.025412886912918</v>
      </c>
    </row>
    <row r="173" spans="1:6">
      <c r="A173" s="4">
        <f t="shared" si="26"/>
        <v>1.6600000000000013</v>
      </c>
      <c r="B173" s="4">
        <f t="shared" si="25"/>
        <v>3</v>
      </c>
      <c r="C173" s="4">
        <f t="shared" si="27"/>
        <v>3</v>
      </c>
      <c r="D173" s="4">
        <f t="shared" si="28"/>
        <v>7.2059326594880195</v>
      </c>
      <c r="E173" s="4">
        <f t="shared" si="29"/>
        <v>9.9517498090542045</v>
      </c>
      <c r="F173" s="13">
        <f t="shared" si="24"/>
        <v>17.157682468542223</v>
      </c>
    </row>
    <row r="174" spans="1:6">
      <c r="A174" s="4">
        <f t="shared" si="26"/>
        <v>1.6700000000000013</v>
      </c>
      <c r="B174" s="4">
        <f t="shared" si="25"/>
        <v>3</v>
      </c>
      <c r="C174" s="4">
        <f t="shared" si="27"/>
        <v>3</v>
      </c>
      <c r="D174" s="4">
        <f t="shared" si="28"/>
        <v>7.2591048637765683</v>
      </c>
      <c r="E174" s="4">
        <f t="shared" si="29"/>
        <v>10.031508558099475</v>
      </c>
      <c r="F174" s="13">
        <f t="shared" si="24"/>
        <v>17.290613421876042</v>
      </c>
    </row>
    <row r="175" spans="1:6">
      <c r="A175" s="4">
        <f t="shared" si="26"/>
        <v>1.6800000000000013</v>
      </c>
      <c r="B175" s="4">
        <f t="shared" si="25"/>
        <v>3</v>
      </c>
      <c r="C175" s="4">
        <f t="shared" si="27"/>
        <v>3</v>
      </c>
      <c r="D175" s="4">
        <f t="shared" si="28"/>
        <v>7.312542951217182</v>
      </c>
      <c r="E175" s="4">
        <f t="shared" si="29"/>
        <v>10.111666100889972</v>
      </c>
      <c r="F175" s="13">
        <f t="shared" si="24"/>
        <v>17.424209052107152</v>
      </c>
    </row>
    <row r="176" spans="1:6">
      <c r="A176" s="4">
        <f t="shared" si="26"/>
        <v>1.6900000000000013</v>
      </c>
      <c r="B176" s="4">
        <f t="shared" si="25"/>
        <v>3</v>
      </c>
      <c r="C176" s="4">
        <f t="shared" si="27"/>
        <v>3</v>
      </c>
      <c r="D176" s="4">
        <f t="shared" si="28"/>
        <v>7.3662482496764774</v>
      </c>
      <c r="E176" s="4">
        <f t="shared" si="29"/>
        <v>10.192224431394422</v>
      </c>
      <c r="F176" s="13">
        <f t="shared" si="24"/>
        <v>17.558472681070899</v>
      </c>
    </row>
    <row r="177" spans="1:6">
      <c r="A177" s="4">
        <f t="shared" si="26"/>
        <v>1.7000000000000013</v>
      </c>
      <c r="B177" s="4">
        <f t="shared" si="25"/>
        <v>3</v>
      </c>
      <c r="C177" s="4">
        <f t="shared" si="27"/>
        <v>3</v>
      </c>
      <c r="D177" s="4">
        <f t="shared" si="28"/>
        <v>7.420222093768845</v>
      </c>
      <c r="E177" s="4">
        <f t="shared" si="29"/>
        <v>10.273185553551395</v>
      </c>
      <c r="F177" s="13">
        <f t="shared" si="24"/>
        <v>17.693407647320239</v>
      </c>
    </row>
    <row r="178" spans="1:6">
      <c r="A178" s="4">
        <f t="shared" si="26"/>
        <v>1.7100000000000013</v>
      </c>
      <c r="B178" s="4">
        <f t="shared" si="25"/>
        <v>3</v>
      </c>
      <c r="C178" s="4">
        <f t="shared" si="27"/>
        <v>3</v>
      </c>
      <c r="D178" s="4">
        <f t="shared" si="28"/>
        <v>7.4744658248825955</v>
      </c>
      <c r="E178" s="4">
        <f t="shared" si="29"/>
        <v>10.354551481319152</v>
      </c>
      <c r="F178" s="13">
        <f t="shared" si="24"/>
        <v>17.829017306201749</v>
      </c>
    </row>
    <row r="179" spans="1:6">
      <c r="A179" s="4">
        <f t="shared" si="26"/>
        <v>1.7200000000000013</v>
      </c>
      <c r="B179" s="4">
        <f t="shared" si="25"/>
        <v>3</v>
      </c>
      <c r="C179" s="4">
        <f t="shared" si="27"/>
        <v>3</v>
      </c>
      <c r="D179" s="4">
        <f t="shared" si="28"/>
        <v>7.528980791206771</v>
      </c>
      <c r="E179" s="4">
        <f t="shared" si="29"/>
        <v>10.436324238725748</v>
      </c>
      <c r="F179" s="13">
        <f t="shared" si="24"/>
        <v>17.965305029932519</v>
      </c>
    </row>
    <row r="180" spans="1:6">
      <c r="A180" s="4">
        <f t="shared" si="26"/>
        <v>1.7300000000000013</v>
      </c>
      <c r="B180" s="4">
        <f t="shared" si="25"/>
        <v>3</v>
      </c>
      <c r="C180" s="4">
        <f t="shared" si="27"/>
        <v>3</v>
      </c>
      <c r="D180" s="4">
        <f t="shared" si="28"/>
        <v>7.5837683477585847</v>
      </c>
      <c r="E180" s="4">
        <f t="shared" si="29"/>
        <v>10.518505859919376</v>
      </c>
      <c r="F180" s="13">
        <f t="shared" si="24"/>
        <v>18.102274207677961</v>
      </c>
    </row>
    <row r="181" spans="1:6">
      <c r="A181" s="4">
        <f t="shared" si="26"/>
        <v>1.7400000000000013</v>
      </c>
      <c r="B181" s="4">
        <f t="shared" si="25"/>
        <v>3</v>
      </c>
      <c r="C181" s="4">
        <f t="shared" si="27"/>
        <v>3</v>
      </c>
      <c r="D181" s="4">
        <f t="shared" si="28"/>
        <v>7.6388298564114523</v>
      </c>
      <c r="E181" s="4">
        <f t="shared" si="29"/>
        <v>10.601098389218972</v>
      </c>
      <c r="F181" s="13">
        <f t="shared" si="24"/>
        <v>18.239928245630423</v>
      </c>
    </row>
    <row r="182" spans="1:6">
      <c r="A182" s="4">
        <f t="shared" si="26"/>
        <v>1.7500000000000013</v>
      </c>
      <c r="B182" s="4">
        <f t="shared" si="25"/>
        <v>3</v>
      </c>
      <c r="C182" s="4">
        <f t="shared" si="27"/>
        <v>3</v>
      </c>
      <c r="D182" s="4">
        <f t="shared" si="28"/>
        <v>7.6941666859235989</v>
      </c>
      <c r="E182" s="4">
        <f t="shared" si="29"/>
        <v>10.684103881165067</v>
      </c>
      <c r="F182" s="13">
        <f t="shared" si="24"/>
        <v>18.378270567088666</v>
      </c>
    </row>
    <row r="183" spans="1:6">
      <c r="A183" s="4">
        <f t="shared" si="26"/>
        <v>1.7600000000000013</v>
      </c>
      <c r="B183" s="4">
        <f t="shared" si="25"/>
        <v>3</v>
      </c>
      <c r="C183" s="4">
        <f t="shared" si="27"/>
        <v>3</v>
      </c>
      <c r="D183" s="4">
        <f t="shared" si="28"/>
        <v>7.7497802119672006</v>
      </c>
      <c r="E183" s="4">
        <f t="shared" si="29"/>
        <v>10.767524400570892</v>
      </c>
      <c r="F183" s="13">
        <f t="shared" si="24"/>
        <v>18.517304612538091</v>
      </c>
    </row>
    <row r="184" spans="1:6">
      <c r="A184" s="4">
        <f t="shared" si="26"/>
        <v>1.7700000000000014</v>
      </c>
      <c r="B184" s="4">
        <f t="shared" si="25"/>
        <v>3</v>
      </c>
      <c r="C184" s="4">
        <f t="shared" si="27"/>
        <v>3</v>
      </c>
      <c r="D184" s="4">
        <f t="shared" si="28"/>
        <v>7.805671817158041</v>
      </c>
      <c r="E184" s="4">
        <f t="shared" si="29"/>
        <v>10.851362022573745</v>
      </c>
      <c r="F184" s="13">
        <f t="shared" si="24"/>
        <v>18.657033839731788</v>
      </c>
    </row>
    <row r="185" spans="1:6">
      <c r="A185" s="4">
        <f t="shared" si="26"/>
        <v>1.7800000000000014</v>
      </c>
      <c r="B185" s="4">
        <f t="shared" si="25"/>
        <v>3</v>
      </c>
      <c r="C185" s="4">
        <f t="shared" si="27"/>
        <v>3</v>
      </c>
      <c r="D185" s="4">
        <f t="shared" si="28"/>
        <v>7.861842891085665</v>
      </c>
      <c r="E185" s="4">
        <f t="shared" si="29"/>
        <v>10.935618832686615</v>
      </c>
      <c r="F185" s="13">
        <f t="shared" si="24"/>
        <v>18.79746172377228</v>
      </c>
    </row>
    <row r="186" spans="1:6">
      <c r="A186" s="4">
        <f t="shared" si="26"/>
        <v>1.7900000000000014</v>
      </c>
      <c r="B186" s="4">
        <f t="shared" si="25"/>
        <v>3</v>
      </c>
      <c r="C186" s="4">
        <f t="shared" si="27"/>
        <v>3</v>
      </c>
      <c r="D186" s="4">
        <f t="shared" si="28"/>
        <v>7.9182948303439993</v>
      </c>
      <c r="E186" s="4">
        <f t="shared" si="29"/>
        <v>11.020296926850047</v>
      </c>
      <c r="F186" s="13">
        <f t="shared" si="24"/>
        <v>18.938591757194047</v>
      </c>
    </row>
    <row r="187" spans="1:6">
      <c r="A187" s="4">
        <f t="shared" si="26"/>
        <v>1.8000000000000014</v>
      </c>
      <c r="B187" s="4">
        <f t="shared" si="25"/>
        <v>3</v>
      </c>
      <c r="C187" s="4">
        <f t="shared" si="27"/>
        <v>3</v>
      </c>
      <c r="D187" s="4">
        <f t="shared" si="28"/>
        <v>7.9750290385624218</v>
      </c>
      <c r="E187" s="4">
        <f t="shared" si="29"/>
        <v>11.105398411484298</v>
      </c>
      <c r="F187" s="13">
        <f t="shared" si="24"/>
        <v>19.08042745004672</v>
      </c>
    </row>
    <row r="188" spans="1:6">
      <c r="A188" s="4">
        <f t="shared" si="26"/>
        <v>1.8100000000000014</v>
      </c>
      <c r="B188" s="4">
        <f t="shared" si="25"/>
        <v>3</v>
      </c>
      <c r="C188" s="4">
        <f t="shared" si="27"/>
        <v>3</v>
      </c>
      <c r="D188" s="4">
        <f t="shared" si="28"/>
        <v>8.0320469264372676</v>
      </c>
      <c r="E188" s="4">
        <f t="shared" si="29"/>
        <v>11.190925403541719</v>
      </c>
      <c r="F188" s="13">
        <f t="shared" si="24"/>
        <v>19.222972329978987</v>
      </c>
    </row>
    <row r="189" spans="1:6">
      <c r="A189" s="4">
        <f t="shared" si="26"/>
        <v>1.8200000000000014</v>
      </c>
      <c r="B189" s="4">
        <f t="shared" si="25"/>
        <v>3</v>
      </c>
      <c r="C189" s="4">
        <f t="shared" si="27"/>
        <v>3</v>
      </c>
      <c r="D189" s="4">
        <f t="shared" si="28"/>
        <v>8.089349911763744</v>
      </c>
      <c r="E189" s="4">
        <f t="shared" si="29"/>
        <v>11.276880030559427</v>
      </c>
      <c r="F189" s="13">
        <f t="shared" si="24"/>
        <v>19.366229942323173</v>
      </c>
    </row>
    <row r="190" spans="1:6">
      <c r="A190" s="4">
        <f t="shared" si="26"/>
        <v>1.8300000000000014</v>
      </c>
      <c r="B190" s="4">
        <f t="shared" si="25"/>
        <v>3</v>
      </c>
      <c r="C190" s="4">
        <f t="shared" si="27"/>
        <v>3</v>
      </c>
      <c r="D190" s="4">
        <f t="shared" si="28"/>
        <v>8.1469394194682536</v>
      </c>
      <c r="E190" s="4">
        <f t="shared" si="29"/>
        <v>11.363264430712224</v>
      </c>
      <c r="F190" s="13">
        <f t="shared" si="24"/>
        <v>19.510203850180478</v>
      </c>
    </row>
    <row r="191" spans="1:6">
      <c r="A191" s="4">
        <f t="shared" si="26"/>
        <v>1.8400000000000014</v>
      </c>
      <c r="B191" s="4">
        <f t="shared" si="25"/>
        <v>3</v>
      </c>
      <c r="C191" s="4">
        <f t="shared" si="27"/>
        <v>3</v>
      </c>
      <c r="D191" s="4">
        <f t="shared" si="28"/>
        <v>8.2048168816410865</v>
      </c>
      <c r="E191" s="4">
        <f t="shared" si="29"/>
        <v>11.450080752865786</v>
      </c>
      <c r="F191" s="13">
        <f t="shared" si="24"/>
        <v>19.654897634506874</v>
      </c>
    </row>
    <row r="192" spans="1:6">
      <c r="A192" s="4">
        <f t="shared" si="26"/>
        <v>1.8500000000000014</v>
      </c>
      <c r="B192" s="4">
        <f t="shared" si="25"/>
        <v>3</v>
      </c>
      <c r="C192" s="4">
        <f t="shared" si="27"/>
        <v>3</v>
      </c>
      <c r="D192" s="4">
        <f t="shared" si="28"/>
        <v>8.262983737569499</v>
      </c>
      <c r="E192" s="4">
        <f t="shared" si="29"/>
        <v>11.537331156630115</v>
      </c>
      <c r="F192" s="13">
        <f t="shared" si="24"/>
        <v>19.800314894199616</v>
      </c>
    </row>
    <row r="193" spans="1:6">
      <c r="A193" s="4">
        <f t="shared" si="26"/>
        <v>1.8600000000000014</v>
      </c>
      <c r="B193" s="4">
        <f t="shared" si="25"/>
        <v>3</v>
      </c>
      <c r="C193" s="4">
        <f t="shared" si="27"/>
        <v>3</v>
      </c>
      <c r="D193" s="4">
        <f t="shared" si="28"/>
        <v>8.32144143377114</v>
      </c>
      <c r="E193" s="4">
        <f t="shared" si="29"/>
        <v>11.625017812413265</v>
      </c>
      <c r="F193" s="13">
        <f t="shared" si="24"/>
        <v>19.946459246184403</v>
      </c>
    </row>
    <row r="194" spans="1:6">
      <c r="A194" s="4">
        <f t="shared" si="26"/>
        <v>1.8700000000000014</v>
      </c>
      <c r="B194" s="4">
        <f t="shared" si="25"/>
        <v>3</v>
      </c>
      <c r="C194" s="4">
        <f t="shared" si="27"/>
        <v>3</v>
      </c>
      <c r="D194" s="4">
        <f t="shared" si="28"/>
        <v>8.3801914240278226</v>
      </c>
      <c r="E194" s="4">
        <f t="shared" si="29"/>
        <v>11.713142901475331</v>
      </c>
      <c r="F194" s="13">
        <f t="shared" si="24"/>
        <v>20.093334325503154</v>
      </c>
    </row>
    <row r="195" spans="1:6">
      <c r="A195" s="4">
        <f t="shared" si="26"/>
        <v>1.8800000000000014</v>
      </c>
      <c r="B195" s="4">
        <f t="shared" si="25"/>
        <v>3</v>
      </c>
      <c r="C195" s="4">
        <f t="shared" si="27"/>
        <v>3</v>
      </c>
      <c r="D195" s="4">
        <f t="shared" si="28"/>
        <v>8.439235169419641</v>
      </c>
      <c r="E195" s="4">
        <f t="shared" si="29"/>
        <v>11.801708615982708</v>
      </c>
      <c r="F195" s="13">
        <f t="shared" si="24"/>
        <v>20.240943785402351</v>
      </c>
    </row>
    <row r="196" spans="1:6">
      <c r="A196" s="4">
        <f t="shared" si="26"/>
        <v>1.8900000000000015</v>
      </c>
      <c r="B196" s="4">
        <f t="shared" si="25"/>
        <v>3</v>
      </c>
      <c r="C196" s="4">
        <f t="shared" si="27"/>
        <v>3</v>
      </c>
      <c r="D196" s="4">
        <f t="shared" si="28"/>
        <v>8.4985741383594018</v>
      </c>
      <c r="E196" s="4">
        <f t="shared" si="29"/>
        <v>11.890717159062621</v>
      </c>
      <c r="F196" s="13">
        <f t="shared" si="24"/>
        <v>20.389291297422023</v>
      </c>
    </row>
    <row r="197" spans="1:6">
      <c r="A197" s="4">
        <f t="shared" si="26"/>
        <v>1.9000000000000015</v>
      </c>
      <c r="B197" s="4">
        <f t="shared" si="25"/>
        <v>3</v>
      </c>
      <c r="C197" s="4">
        <f t="shared" si="27"/>
        <v>3</v>
      </c>
      <c r="D197" s="4">
        <f t="shared" si="28"/>
        <v>8.5582098066273744</v>
      </c>
      <c r="E197" s="4">
        <f t="shared" si="29"/>
        <v>11.980170744857935</v>
      </c>
      <c r="F197" s="13">
        <f t="shared" si="24"/>
        <v>20.538380551485311</v>
      </c>
    </row>
    <row r="198" spans="1:6">
      <c r="A198" s="4">
        <f t="shared" si="26"/>
        <v>1.9100000000000015</v>
      </c>
      <c r="B198" s="4">
        <f t="shared" si="25"/>
        <v>3</v>
      </c>
      <c r="C198" s="4">
        <f t="shared" si="27"/>
        <v>3</v>
      </c>
      <c r="D198" s="4">
        <f t="shared" si="28"/>
        <v>8.618143657406355</v>
      </c>
      <c r="E198" s="4">
        <f t="shared" si="29"/>
        <v>12.070071598582224</v>
      </c>
      <c r="F198" s="13">
        <f t="shared" si="24"/>
        <v>20.688215255988581</v>
      </c>
    </row>
    <row r="199" spans="1:6">
      <c r="A199" s="4">
        <f t="shared" si="26"/>
        <v>1.9200000000000015</v>
      </c>
      <c r="B199" s="4">
        <f t="shared" si="25"/>
        <v>3</v>
      </c>
      <c r="C199" s="4">
        <f t="shared" si="27"/>
        <v>3</v>
      </c>
      <c r="D199" s="4">
        <f t="shared" si="28"/>
        <v>8.6783771813170212</v>
      </c>
      <c r="E199" s="4">
        <f t="shared" si="29"/>
        <v>12.160421956575135</v>
      </c>
      <c r="F199" s="13">
        <f t="shared" si="24"/>
        <v>20.838799137892156</v>
      </c>
    </row>
    <row r="200" spans="1:6">
      <c r="A200" s="4">
        <f t="shared" si="26"/>
        <v>1.9300000000000015</v>
      </c>
      <c r="B200" s="4">
        <f t="shared" si="25"/>
        <v>3</v>
      </c>
      <c r="C200" s="4">
        <f t="shared" si="27"/>
        <v>3</v>
      </c>
      <c r="D200" s="4">
        <f t="shared" si="28"/>
        <v>8.7389118764535869</v>
      </c>
      <c r="E200" s="4">
        <f t="shared" si="29"/>
        <v>12.251224066358011</v>
      </c>
      <c r="F200" s="13">
        <f t="shared" ref="F200:F263" si="30">$E$4*D200+$F$4*E200</f>
        <v>20.990135942811598</v>
      </c>
    </row>
    <row r="201" spans="1:6">
      <c r="A201" s="4">
        <f t="shared" si="26"/>
        <v>1.9400000000000015</v>
      </c>
      <c r="B201" s="4">
        <f t="shared" ref="B201:B264" si="31">B200</f>
        <v>3</v>
      </c>
      <c r="C201" s="4">
        <f t="shared" si="27"/>
        <v>3</v>
      </c>
      <c r="D201" s="4">
        <f t="shared" si="28"/>
        <v>8.7997492484197366</v>
      </c>
      <c r="E201" s="4">
        <f t="shared" si="29"/>
        <v>12.342480186689802</v>
      </c>
      <c r="F201" s="13">
        <f t="shared" si="30"/>
        <v>21.142229435109538</v>
      </c>
    </row>
    <row r="202" spans="1:6">
      <c r="A202" s="4">
        <f t="shared" si="26"/>
        <v>1.9500000000000015</v>
      </c>
      <c r="B202" s="4">
        <f t="shared" si="31"/>
        <v>3</v>
      </c>
      <c r="C202" s="4">
        <f t="shared" si="27"/>
        <v>3</v>
      </c>
      <c r="D202" s="4">
        <f t="shared" si="28"/>
        <v>8.8608908103648449</v>
      </c>
      <c r="E202" s="4">
        <f t="shared" si="29"/>
        <v>12.434192587623251</v>
      </c>
      <c r="F202" s="13">
        <f t="shared" si="30"/>
        <v>21.295083397988094</v>
      </c>
    </row>
    <row r="203" spans="1:6">
      <c r="A203" s="4">
        <f t="shared" si="26"/>
        <v>1.9600000000000015</v>
      </c>
      <c r="B203" s="4">
        <f t="shared" si="31"/>
        <v>3</v>
      </c>
      <c r="C203" s="4">
        <f t="shared" si="27"/>
        <v>3</v>
      </c>
      <c r="D203" s="4">
        <f t="shared" si="28"/>
        <v>8.9223380830204686</v>
      </c>
      <c r="E203" s="4">
        <f t="shared" si="29"/>
        <v>12.526363550561367</v>
      </c>
      <c r="F203" s="13">
        <f t="shared" si="30"/>
        <v>21.448701633581834</v>
      </c>
    </row>
    <row r="204" spans="1:6">
      <c r="A204" s="4">
        <f t="shared" si="26"/>
        <v>1.9700000000000015</v>
      </c>
      <c r="B204" s="4">
        <f t="shared" si="31"/>
        <v>3</v>
      </c>
      <c r="C204" s="4">
        <f t="shared" si="27"/>
        <v>3</v>
      </c>
      <c r="D204" s="4">
        <f t="shared" si="28"/>
        <v>8.9840925947371044</v>
      </c>
      <c r="E204" s="4">
        <f t="shared" si="29"/>
        <v>12.618995368314174</v>
      </c>
      <c r="F204" s="13">
        <f t="shared" si="30"/>
        <v>21.60308796305128</v>
      </c>
    </row>
    <row r="205" spans="1:6">
      <c r="A205" s="4">
        <f t="shared" si="26"/>
        <v>1.9800000000000015</v>
      </c>
      <c r="B205" s="4">
        <f t="shared" si="31"/>
        <v>3</v>
      </c>
      <c r="C205" s="4">
        <f t="shared" si="27"/>
        <v>3</v>
      </c>
      <c r="D205" s="4">
        <f t="shared" si="28"/>
        <v>9.0461558815212157</v>
      </c>
      <c r="E205" s="4">
        <f t="shared" si="29"/>
        <v>12.712090345155744</v>
      </c>
      <c r="F205" s="13">
        <f t="shared" si="30"/>
        <v>21.75824622667696</v>
      </c>
    </row>
    <row r="206" spans="1:6">
      <c r="A206" s="4">
        <f t="shared" si="26"/>
        <v>1.9900000000000015</v>
      </c>
      <c r="B206" s="4">
        <f t="shared" si="31"/>
        <v>3</v>
      </c>
      <c r="C206" s="4">
        <f t="shared" si="27"/>
        <v>3</v>
      </c>
      <c r="D206" s="4">
        <f t="shared" si="28"/>
        <v>9.1085294870725182</v>
      </c>
      <c r="E206" s="4">
        <f t="shared" si="29"/>
        <v>12.805650796881523</v>
      </c>
      <c r="F206" s="13">
        <f t="shared" si="30"/>
        <v>21.914180283954039</v>
      </c>
    </row>
    <row r="207" spans="1:6">
      <c r="A207" s="4">
        <f t="shared" si="26"/>
        <v>2.0000000000000013</v>
      </c>
      <c r="B207" s="4">
        <f t="shared" si="31"/>
        <v>3</v>
      </c>
      <c r="C207" s="4">
        <f t="shared" si="27"/>
        <v>3</v>
      </c>
      <c r="D207" s="4">
        <f t="shared" si="28"/>
        <v>9.1712149628215176</v>
      </c>
      <c r="E207" s="4">
        <f t="shared" si="29"/>
        <v>12.899679050865931</v>
      </c>
      <c r="F207" s="13">
        <f t="shared" si="30"/>
        <v>22.07089401368745</v>
      </c>
    </row>
    <row r="208" spans="1:6">
      <c r="A208" s="4">
        <f t="shared" si="26"/>
        <v>2.0100000000000011</v>
      </c>
      <c r="B208" s="4">
        <f t="shared" si="31"/>
        <v>3</v>
      </c>
      <c r="C208" s="4">
        <f t="shared" si="27"/>
        <v>3</v>
      </c>
      <c r="D208" s="4">
        <f t="shared" si="28"/>
        <v>9.2342138679673074</v>
      </c>
      <c r="E208" s="4">
        <f t="shared" si="29"/>
        <v>12.994177446120261</v>
      </c>
      <c r="F208" s="13">
        <f t="shared" si="30"/>
        <v>22.228391314087567</v>
      </c>
    </row>
    <row r="209" spans="1:6">
      <c r="A209" s="4">
        <f t="shared" si="26"/>
        <v>2.0200000000000009</v>
      </c>
      <c r="B209" s="4">
        <f t="shared" si="31"/>
        <v>3</v>
      </c>
      <c r="C209" s="4">
        <f t="shared" si="27"/>
        <v>3</v>
      </c>
      <c r="D209" s="4">
        <f t="shared" si="28"/>
        <v>9.2975277695156091</v>
      </c>
      <c r="E209" s="4">
        <f t="shared" si="29"/>
        <v>13.089148333350863</v>
      </c>
      <c r="F209" s="13">
        <f t="shared" si="30"/>
        <v>22.386676102866474</v>
      </c>
    </row>
    <row r="210" spans="1:6">
      <c r="A210" s="4">
        <f t="shared" si="26"/>
        <v>2.0300000000000007</v>
      </c>
      <c r="B210" s="4">
        <f t="shared" si="31"/>
        <v>3</v>
      </c>
      <c r="C210" s="4">
        <f t="shared" si="27"/>
        <v>3</v>
      </c>
      <c r="D210" s="4">
        <f t="shared" si="28"/>
        <v>9.3611582423170603</v>
      </c>
      <c r="E210" s="4">
        <f t="shared" si="29"/>
        <v>13.184594075017618</v>
      </c>
      <c r="F210" s="13">
        <f t="shared" si="30"/>
        <v>22.545752317334678</v>
      </c>
    </row>
    <row r="211" spans="1:6">
      <c r="A211" s="4">
        <f t="shared" si="26"/>
        <v>2.0400000000000005</v>
      </c>
      <c r="B211" s="4">
        <f t="shared" si="31"/>
        <v>3</v>
      </c>
      <c r="C211" s="4">
        <f t="shared" si="27"/>
        <v>3</v>
      </c>
      <c r="D211" s="4">
        <f t="shared" si="28"/>
        <v>9.4251068691057469</v>
      </c>
      <c r="E211" s="4">
        <f t="shared" si="29"/>
        <v>13.280517045392706</v>
      </c>
      <c r="F211" s="13">
        <f t="shared" si="30"/>
        <v>22.705623914498453</v>
      </c>
    </row>
    <row r="212" spans="1:6">
      <c r="A212" s="4">
        <f t="shared" si="26"/>
        <v>2.0500000000000003</v>
      </c>
      <c r="B212" s="4">
        <f t="shared" si="31"/>
        <v>3</v>
      </c>
      <c r="C212" s="4">
        <f t="shared" si="27"/>
        <v>3</v>
      </c>
      <c r="D212" s="4">
        <f t="shared" si="28"/>
        <v>9.4893752405379796</v>
      </c>
      <c r="E212" s="4">
        <f t="shared" si="29"/>
        <v>13.376919630619669</v>
      </c>
      <c r="F212" s="13">
        <f t="shared" si="30"/>
        <v>22.866294871157649</v>
      </c>
    </row>
    <row r="213" spans="1:6">
      <c r="A213" s="4">
        <f t="shared" si="26"/>
        <v>2.06</v>
      </c>
      <c r="B213" s="4">
        <f t="shared" si="31"/>
        <v>3</v>
      </c>
      <c r="C213" s="4">
        <f t="shared" si="27"/>
        <v>3</v>
      </c>
      <c r="D213" s="4">
        <f t="shared" si="28"/>
        <v>9.5539649552313044</v>
      </c>
      <c r="E213" s="4">
        <f t="shared" si="29"/>
        <v>13.473804228772767</v>
      </c>
      <c r="F213" s="13">
        <f t="shared" si="30"/>
        <v>23.027769184004072</v>
      </c>
    </row>
    <row r="214" spans="1:6">
      <c r="A214" s="4">
        <f t="shared" si="26"/>
        <v>2.0699999999999998</v>
      </c>
      <c r="B214" s="4">
        <f t="shared" si="31"/>
        <v>3</v>
      </c>
      <c r="C214" s="4">
        <f t="shared" si="27"/>
        <v>3</v>
      </c>
      <c r="D214" s="4">
        <f t="shared" si="28"/>
        <v>9.6188776198037509</v>
      </c>
      <c r="E214" s="4">
        <f t="shared" si="29"/>
        <v>13.571173249916631</v>
      </c>
      <c r="F214" s="13">
        <f t="shared" si="30"/>
        <v>23.19005086972038</v>
      </c>
    </row>
    <row r="215" spans="1:6">
      <c r="A215" s="4">
        <f t="shared" si="26"/>
        <v>2.0799999999999996</v>
      </c>
      <c r="B215" s="4">
        <f t="shared" si="31"/>
        <v>3</v>
      </c>
      <c r="C215" s="4">
        <f t="shared" si="27"/>
        <v>3</v>
      </c>
      <c r="D215" s="4">
        <f t="shared" si="28"/>
        <v>9.6841148489133193</v>
      </c>
      <c r="E215" s="4">
        <f t="shared" si="29"/>
        <v>13.669029116166215</v>
      </c>
      <c r="F215" s="13">
        <f t="shared" si="30"/>
        <v>23.353143965079532</v>
      </c>
    </row>
    <row r="216" spans="1:6">
      <c r="A216" s="4">
        <f t="shared" si="26"/>
        <v>2.0899999999999994</v>
      </c>
      <c r="B216" s="4">
        <f t="shared" si="31"/>
        <v>3</v>
      </c>
      <c r="C216" s="4">
        <f t="shared" si="27"/>
        <v>3</v>
      </c>
      <c r="D216" s="4">
        <f t="shared" si="28"/>
        <v>9.7496782652976979</v>
      </c>
      <c r="E216" s="4">
        <f t="shared" si="29"/>
        <v>13.767374261747046</v>
      </c>
      <c r="F216" s="13">
        <f t="shared" si="30"/>
        <v>23.517052527044743</v>
      </c>
    </row>
    <row r="217" spans="1:6">
      <c r="A217" s="4">
        <f t="shared" si="26"/>
        <v>2.0999999999999992</v>
      </c>
      <c r="B217" s="4">
        <f t="shared" si="31"/>
        <v>3</v>
      </c>
      <c r="C217" s="4">
        <f t="shared" si="27"/>
        <v>3</v>
      </c>
      <c r="D217" s="4">
        <f t="shared" si="28"/>
        <v>9.8155694998142113</v>
      </c>
      <c r="E217" s="4">
        <f t="shared" si="29"/>
        <v>13.866211133055781</v>
      </c>
      <c r="F217" s="13">
        <f t="shared" si="30"/>
        <v>23.681780632869994</v>
      </c>
    </row>
    <row r="218" spans="1:6">
      <c r="A218" s="4">
        <f t="shared" si="26"/>
        <v>2.109999999999999</v>
      </c>
      <c r="B218" s="4">
        <f t="shared" si="31"/>
        <v>3</v>
      </c>
      <c r="C218" s="4">
        <f t="shared" si="27"/>
        <v>3</v>
      </c>
      <c r="D218" s="4">
        <f t="shared" si="28"/>
        <v>9.8817901914800057</v>
      </c>
      <c r="E218" s="4">
        <f t="shared" si="29"/>
        <v>13.965542188721061</v>
      </c>
      <c r="F218" s="13">
        <f t="shared" si="30"/>
        <v>23.847332380201067</v>
      </c>
    </row>
    <row r="219" spans="1:6">
      <c r="A219" s="4">
        <f t="shared" si="26"/>
        <v>2.1199999999999988</v>
      </c>
      <c r="B219" s="4">
        <f t="shared" si="31"/>
        <v>3</v>
      </c>
      <c r="C219" s="4">
        <f t="shared" si="27"/>
        <v>3</v>
      </c>
      <c r="D219" s="4">
        <f t="shared" si="28"/>
        <v>9.9483419875124586</v>
      </c>
      <c r="E219" s="4">
        <f t="shared" si="29"/>
        <v>14.065369899664667</v>
      </c>
      <c r="F219" s="13">
        <f t="shared" si="30"/>
        <v>24.013711887177124</v>
      </c>
    </row>
    <row r="220" spans="1:6">
      <c r="A220" s="4">
        <f t="shared" ref="A220:A283" si="32">A219+$C$5</f>
        <v>2.1299999999999986</v>
      </c>
      <c r="B220" s="4">
        <f t="shared" si="31"/>
        <v>3</v>
      </c>
      <c r="C220" s="4">
        <f t="shared" ref="C220:C283" si="33">$H$2*D219+$I$2*E219+B220</f>
        <v>3</v>
      </c>
      <c r="D220" s="4">
        <f t="shared" ref="D220:D283" si="34">D219+$C$5*($B$2*D219+$C$2*E219+$E$2*C219)</f>
        <v>10.01522654336982</v>
      </c>
      <c r="E220" s="4">
        <f t="shared" ref="E220:E283" si="35">E219+$C$5*($B$3*D219+$C$3*E219+$E$3*C219)</f>
        <v>14.16569674916299</v>
      </c>
      <c r="F220" s="13">
        <f t="shared" si="30"/>
        <v>24.18092329253281</v>
      </c>
    </row>
    <row r="221" spans="1:6">
      <c r="A221" s="4">
        <f t="shared" si="32"/>
        <v>2.1399999999999983</v>
      </c>
      <c r="B221" s="4">
        <f t="shared" si="31"/>
        <v>3</v>
      </c>
      <c r="C221" s="4">
        <f t="shared" si="33"/>
        <v>3</v>
      </c>
      <c r="D221" s="4">
        <f t="shared" si="34"/>
        <v>10.082445522792083</v>
      </c>
      <c r="E221" s="4">
        <f t="shared" si="35"/>
        <v>14.266525232908805</v>
      </c>
      <c r="F221" s="13">
        <f t="shared" si="30"/>
        <v>24.34897075570089</v>
      </c>
    </row>
    <row r="222" spans="1:6">
      <c r="A222" s="4">
        <f t="shared" si="32"/>
        <v>2.1499999999999981</v>
      </c>
      <c r="B222" s="4">
        <f t="shared" si="31"/>
        <v>3</v>
      </c>
      <c r="C222" s="4">
        <f t="shared" si="33"/>
        <v>3</v>
      </c>
      <c r="D222" s="4">
        <f t="shared" si="34"/>
        <v>10.150000597842078</v>
      </c>
      <c r="E222" s="4">
        <f t="shared" si="35"/>
        <v>14.367857859073348</v>
      </c>
      <c r="F222" s="13">
        <f t="shared" si="30"/>
        <v>24.517858456915427</v>
      </c>
    </row>
    <row r="223" spans="1:6">
      <c r="A223" s="4">
        <f t="shared" si="32"/>
        <v>2.1599999999999979</v>
      </c>
      <c r="B223" s="4">
        <f t="shared" si="31"/>
        <v>3</v>
      </c>
      <c r="C223" s="4">
        <f t="shared" si="33"/>
        <v>3</v>
      </c>
      <c r="D223" s="4">
        <f t="shared" si="34"/>
        <v>10.2178934489468</v>
      </c>
      <c r="E223" s="4">
        <f t="shared" si="35"/>
        <v>14.469697148368715</v>
      </c>
      <c r="F223" s="13">
        <f t="shared" si="30"/>
        <v>24.687590597315513</v>
      </c>
    </row>
    <row r="224" spans="1:6">
      <c r="A224" s="4">
        <f t="shared" si="32"/>
        <v>2.1699999999999977</v>
      </c>
      <c r="B224" s="4">
        <f t="shared" si="31"/>
        <v>3</v>
      </c>
      <c r="C224" s="4">
        <f t="shared" si="33"/>
        <v>3</v>
      </c>
      <c r="D224" s="4">
        <f t="shared" si="34"/>
        <v>10.28612576493896</v>
      </c>
      <c r="E224" s="4">
        <f t="shared" si="35"/>
        <v>14.572045634110559</v>
      </c>
      <c r="F224" s="13">
        <f t="shared" si="30"/>
        <v>24.858171399049517</v>
      </c>
    </row>
    <row r="225" spans="1:6">
      <c r="A225" s="4">
        <f t="shared" si="32"/>
        <v>2.1799999999999975</v>
      </c>
      <c r="B225" s="4">
        <f t="shared" si="31"/>
        <v>3</v>
      </c>
      <c r="C225" s="4">
        <f t="shared" si="33"/>
        <v>3</v>
      </c>
      <c r="D225" s="4">
        <f t="shared" si="34"/>
        <v>10.354699243098761</v>
      </c>
      <c r="E225" s="4">
        <f t="shared" si="35"/>
        <v>14.674905862281111</v>
      </c>
      <c r="F225" s="13">
        <f t="shared" si="30"/>
        <v>25.029605105379872</v>
      </c>
    </row>
    <row r="226" spans="1:6">
      <c r="A226" s="4">
        <f t="shared" si="32"/>
        <v>2.1899999999999973</v>
      </c>
      <c r="B226" s="4">
        <f t="shared" si="31"/>
        <v>3</v>
      </c>
      <c r="C226" s="4">
        <f t="shared" si="33"/>
        <v>3</v>
      </c>
      <c r="D226" s="4">
        <f t="shared" si="34"/>
        <v>10.423615589195903</v>
      </c>
      <c r="E226" s="4">
        <f t="shared" si="35"/>
        <v>14.778280391592517</v>
      </c>
      <c r="F226" s="13">
        <f t="shared" si="30"/>
        <v>25.201895980788422</v>
      </c>
    </row>
    <row r="227" spans="1:6">
      <c r="A227" s="4">
        <f t="shared" si="32"/>
        <v>2.1999999999999971</v>
      </c>
      <c r="B227" s="4">
        <f t="shared" si="31"/>
        <v>3</v>
      </c>
      <c r="C227" s="4">
        <f t="shared" si="33"/>
        <v>3</v>
      </c>
      <c r="D227" s="4">
        <f t="shared" si="34"/>
        <v>10.492876517531815</v>
      </c>
      <c r="E227" s="4">
        <f t="shared" si="35"/>
        <v>14.88217179355048</v>
      </c>
      <c r="F227" s="13">
        <f t="shared" si="30"/>
        <v>25.375048311082296</v>
      </c>
    </row>
    <row r="228" spans="1:6">
      <c r="A228" s="4">
        <f t="shared" si="32"/>
        <v>2.2099999999999969</v>
      </c>
      <c r="B228" s="4">
        <f t="shared" si="31"/>
        <v>3</v>
      </c>
      <c r="C228" s="4">
        <f t="shared" si="33"/>
        <v>3</v>
      </c>
      <c r="D228" s="4">
        <f t="shared" si="34"/>
        <v>10.562483750982112</v>
      </c>
      <c r="E228" s="4">
        <f t="shared" si="35"/>
        <v>14.986582652518232</v>
      </c>
      <c r="F228" s="13">
        <f t="shared" si="30"/>
        <v>25.549066403500344</v>
      </c>
    </row>
    <row r="229" spans="1:6">
      <c r="A229" s="4">
        <f t="shared" si="32"/>
        <v>2.2199999999999966</v>
      </c>
      <c r="B229" s="4">
        <f t="shared" si="31"/>
        <v>3</v>
      </c>
      <c r="C229" s="4">
        <f t="shared" si="33"/>
        <v>3</v>
      </c>
      <c r="D229" s="4">
        <f t="shared" si="34"/>
        <v>10.632439021039277</v>
      </c>
      <c r="E229" s="4">
        <f t="shared" si="35"/>
        <v>15.091515565780822</v>
      </c>
      <c r="F229" s="13">
        <f t="shared" si="30"/>
        <v>25.723954586820099</v>
      </c>
    </row>
    <row r="230" spans="1:6">
      <c r="A230" s="4">
        <f t="shared" si="32"/>
        <v>2.2299999999999964</v>
      </c>
      <c r="B230" s="4">
        <f t="shared" si="31"/>
        <v>3</v>
      </c>
      <c r="C230" s="4">
        <f t="shared" si="33"/>
        <v>3</v>
      </c>
      <c r="D230" s="4">
        <f t="shared" si="34"/>
        <v>10.702744067855569</v>
      </c>
      <c r="E230" s="4">
        <f t="shared" si="35"/>
        <v>15.196973143609727</v>
      </c>
      <c r="F230" s="13">
        <f t="shared" si="30"/>
        <v>25.899717211465294</v>
      </c>
    </row>
    <row r="231" spans="1:6">
      <c r="A231" s="4">
        <f t="shared" si="32"/>
        <v>2.2399999999999962</v>
      </c>
      <c r="B231" s="4">
        <f t="shared" si="31"/>
        <v>3</v>
      </c>
      <c r="C231" s="4">
        <f t="shared" si="33"/>
        <v>3</v>
      </c>
      <c r="D231" s="4">
        <f t="shared" si="34"/>
        <v>10.773400640286166</v>
      </c>
      <c r="E231" s="4">
        <f t="shared" si="35"/>
        <v>15.302958009327774</v>
      </c>
      <c r="F231" s="13">
        <f t="shared" si="30"/>
        <v>26.07635864961394</v>
      </c>
    </row>
    <row r="232" spans="1:6">
      <c r="A232" s="4">
        <f t="shared" si="32"/>
        <v>2.249999999999996</v>
      </c>
      <c r="B232" s="4">
        <f t="shared" si="31"/>
        <v>3</v>
      </c>
      <c r="C232" s="4">
        <f t="shared" si="33"/>
        <v>3</v>
      </c>
      <c r="D232" s="4">
        <f t="shared" si="34"/>
        <v>10.844410495932523</v>
      </c>
      <c r="E232" s="4">
        <f t="shared" si="35"/>
        <v>15.409472799374413</v>
      </c>
      <c r="F232" s="13">
        <f t="shared" si="30"/>
        <v>26.253883295306935</v>
      </c>
    </row>
    <row r="233" spans="1:6">
      <c r="A233" s="4">
        <f t="shared" si="32"/>
        <v>2.2599999999999958</v>
      </c>
      <c r="B233" s="4">
        <f t="shared" si="31"/>
        <v>3</v>
      </c>
      <c r="C233" s="4">
        <f t="shared" si="33"/>
        <v>3</v>
      </c>
      <c r="D233" s="4">
        <f t="shared" si="34"/>
        <v>10.915775401185968</v>
      </c>
      <c r="E233" s="4">
        <f t="shared" si="35"/>
        <v>15.516520163371284</v>
      </c>
      <c r="F233" s="13">
        <f t="shared" si="30"/>
        <v>26.432295564557251</v>
      </c>
    </row>
    <row r="234" spans="1:6">
      <c r="A234" s="4">
        <f t="shared" si="32"/>
        <v>2.2699999999999956</v>
      </c>
      <c r="B234" s="4">
        <f t="shared" si="31"/>
        <v>3</v>
      </c>
      <c r="C234" s="4">
        <f t="shared" si="33"/>
        <v>3</v>
      </c>
      <c r="D234" s="4">
        <f t="shared" si="34"/>
        <v>10.987497131271514</v>
      </c>
      <c r="E234" s="4">
        <f t="shared" si="35"/>
        <v>15.624102764188141</v>
      </c>
      <c r="F234" s="13">
        <f t="shared" si="30"/>
        <v>26.611599895459655</v>
      </c>
    </row>
    <row r="235" spans="1:6">
      <c r="A235" s="4">
        <f t="shared" si="32"/>
        <v>2.2799999999999954</v>
      </c>
      <c r="B235" s="4">
        <f t="shared" si="31"/>
        <v>3</v>
      </c>
      <c r="C235" s="4">
        <f t="shared" si="33"/>
        <v>3</v>
      </c>
      <c r="D235" s="4">
        <f t="shared" si="34"/>
        <v>11.059577470291915</v>
      </c>
      <c r="E235" s="4">
        <f t="shared" si="35"/>
        <v>15.732223278009082</v>
      </c>
      <c r="F235" s="13">
        <f t="shared" si="30"/>
        <v>26.791800748300997</v>
      </c>
    </row>
    <row r="236" spans="1:6">
      <c r="A236" s="4">
        <f t="shared" si="32"/>
        <v>2.2899999999999952</v>
      </c>
      <c r="B236" s="4">
        <f t="shared" si="31"/>
        <v>3</v>
      </c>
      <c r="C236" s="4">
        <f t="shared" si="33"/>
        <v>3</v>
      </c>
      <c r="D236" s="4">
        <f t="shared" si="34"/>
        <v>11.132018211271935</v>
      </c>
      <c r="E236" s="4">
        <f t="shared" si="35"/>
        <v>15.840884394399128</v>
      </c>
      <c r="F236" s="13">
        <f t="shared" si="30"/>
        <v>26.972902605671063</v>
      </c>
    </row>
    <row r="237" spans="1:6">
      <c r="A237" s="4">
        <f t="shared" si="32"/>
        <v>2.2999999999999949</v>
      </c>
      <c r="B237" s="4">
        <f t="shared" si="31"/>
        <v>3</v>
      </c>
      <c r="C237" s="4">
        <f t="shared" si="33"/>
        <v>3</v>
      </c>
      <c r="D237" s="4">
        <f t="shared" si="34"/>
        <v>11.204821156202856</v>
      </c>
      <c r="E237" s="4">
        <f t="shared" si="35"/>
        <v>15.950088816371123</v>
      </c>
      <c r="F237" s="13">
        <f t="shared" si="30"/>
        <v>27.154909972573979</v>
      </c>
    </row>
    <row r="238" spans="1:6">
      <c r="A238" s="4">
        <f t="shared" si="32"/>
        <v>2.3099999999999947</v>
      </c>
      <c r="B238" s="4">
        <f t="shared" si="31"/>
        <v>3</v>
      </c>
      <c r="C238" s="4">
        <f t="shared" si="33"/>
        <v>3</v>
      </c>
      <c r="D238" s="4">
        <f t="shared" si="34"/>
        <v>11.277988116087212</v>
      </c>
      <c r="E238" s="4">
        <f t="shared" si="35"/>
        <v>16.059839260452978</v>
      </c>
      <c r="F238" s="13">
        <f t="shared" si="30"/>
        <v>27.33782737654019</v>
      </c>
    </row>
    <row r="239" spans="1:6">
      <c r="A239" s="4">
        <f t="shared" si="32"/>
        <v>2.3199999999999945</v>
      </c>
      <c r="B239" s="4">
        <f t="shared" si="31"/>
        <v>3</v>
      </c>
      <c r="C239" s="4">
        <f t="shared" si="33"/>
        <v>3</v>
      </c>
      <c r="D239" s="4">
        <f t="shared" si="34"/>
        <v>11.351520910983755</v>
      </c>
      <c r="E239" s="4">
        <f t="shared" si="35"/>
        <v>16.170138456755243</v>
      </c>
      <c r="F239" s="13">
        <f t="shared" si="30"/>
        <v>27.521659367738998</v>
      </c>
    </row>
    <row r="240" spans="1:6">
      <c r="A240" s="4">
        <f t="shared" si="32"/>
        <v>2.3299999999999943</v>
      </c>
      <c r="B240" s="4">
        <f t="shared" si="31"/>
        <v>3</v>
      </c>
      <c r="C240" s="4">
        <f t="shared" si="33"/>
        <v>3</v>
      </c>
      <c r="D240" s="4">
        <f t="shared" si="34"/>
        <v>11.425421370052653</v>
      </c>
      <c r="E240" s="4">
        <f t="shared" si="35"/>
        <v>16.280989149039019</v>
      </c>
      <c r="F240" s="13">
        <f t="shared" si="30"/>
        <v>27.706410519091673</v>
      </c>
    </row>
    <row r="241" spans="1:6">
      <c r="A241" s="4">
        <f t="shared" si="32"/>
        <v>2.3399999999999941</v>
      </c>
      <c r="B241" s="4">
        <f t="shared" si="31"/>
        <v>3</v>
      </c>
      <c r="C241" s="4">
        <f t="shared" si="33"/>
        <v>3</v>
      </c>
      <c r="D241" s="4">
        <f t="shared" si="34"/>
        <v>11.499691331600918</v>
      </c>
      <c r="E241" s="4">
        <f t="shared" si="35"/>
        <v>16.392394094784215</v>
      </c>
      <c r="F241" s="13">
        <f t="shared" si="30"/>
        <v>27.892085426385133</v>
      </c>
    </row>
    <row r="242" spans="1:6">
      <c r="A242" s="4">
        <f t="shared" si="32"/>
        <v>2.3499999999999939</v>
      </c>
      <c r="B242" s="4">
        <f t="shared" si="31"/>
        <v>3</v>
      </c>
      <c r="C242" s="4">
        <f t="shared" si="33"/>
        <v>3</v>
      </c>
      <c r="D242" s="4">
        <f t="shared" si="34"/>
        <v>11.574332643128065</v>
      </c>
      <c r="E242" s="4">
        <f t="shared" si="35"/>
        <v>16.504356065258136</v>
      </c>
      <c r="F242" s="13">
        <f t="shared" si="30"/>
        <v>28.078688708386203</v>
      </c>
    </row>
    <row r="243" spans="1:6">
      <c r="A243" s="4">
        <f t="shared" si="32"/>
        <v>2.3599999999999937</v>
      </c>
      <c r="B243" s="4">
        <f t="shared" si="31"/>
        <v>3</v>
      </c>
      <c r="C243" s="4">
        <f t="shared" si="33"/>
        <v>3</v>
      </c>
      <c r="D243" s="4">
        <f t="shared" si="34"/>
        <v>11.649347161372006</v>
      </c>
      <c r="E243" s="4">
        <f t="shared" si="35"/>
        <v>16.616877845584426</v>
      </c>
      <c r="F243" s="13">
        <f t="shared" si="30"/>
        <v>28.266225006956432</v>
      </c>
    </row>
    <row r="244" spans="1:6">
      <c r="A244" s="4">
        <f t="shared" si="32"/>
        <v>2.3699999999999934</v>
      </c>
      <c r="B244" s="4">
        <f t="shared" si="31"/>
        <v>3</v>
      </c>
      <c r="C244" s="4">
        <f t="shared" si="33"/>
        <v>3</v>
      </c>
      <c r="D244" s="4">
        <f t="shared" si="34"/>
        <v>11.724736752355186</v>
      </c>
      <c r="E244" s="4">
        <f t="shared" si="35"/>
        <v>16.729962234812348</v>
      </c>
      <c r="F244" s="13">
        <f t="shared" si="30"/>
        <v>28.454698987167532</v>
      </c>
    </row>
    <row r="245" spans="1:6">
      <c r="A245" s="4">
        <f t="shared" si="32"/>
        <v>2.3799999999999932</v>
      </c>
      <c r="B245" s="4">
        <f t="shared" si="31"/>
        <v>3</v>
      </c>
      <c r="C245" s="4">
        <f t="shared" si="33"/>
        <v>3</v>
      </c>
      <c r="D245" s="4">
        <f t="shared" si="34"/>
        <v>11.800503291430941</v>
      </c>
      <c r="E245" s="4">
        <f t="shared" si="35"/>
        <v>16.843612045986408</v>
      </c>
      <c r="F245" s="13">
        <f t="shared" si="30"/>
        <v>28.644115337417347</v>
      </c>
    </row>
    <row r="246" spans="1:6">
      <c r="A246" s="4">
        <f t="shared" si="32"/>
        <v>2.389999999999993</v>
      </c>
      <c r="B246" s="4">
        <f t="shared" si="31"/>
        <v>3</v>
      </c>
      <c r="C246" s="4">
        <f t="shared" si="33"/>
        <v>3</v>
      </c>
      <c r="D246" s="4">
        <f t="shared" si="34"/>
        <v>11.876648663330096</v>
      </c>
      <c r="E246" s="4">
        <f t="shared" si="35"/>
        <v>16.957830106216338</v>
      </c>
      <c r="F246" s="13">
        <f t="shared" si="30"/>
        <v>28.834478769546436</v>
      </c>
    </row>
    <row r="247" spans="1:6">
      <c r="A247" s="4">
        <f t="shared" si="32"/>
        <v>2.3999999999999928</v>
      </c>
      <c r="B247" s="4">
        <f t="shared" si="31"/>
        <v>3</v>
      </c>
      <c r="C247" s="4">
        <f t="shared" si="33"/>
        <v>3</v>
      </c>
      <c r="D247" s="4">
        <f t="shared" si="34"/>
        <v>11.953174762207807</v>
      </c>
      <c r="E247" s="4">
        <f t="shared" si="35"/>
        <v>17.072619256747419</v>
      </c>
      <c r="F247" s="13">
        <f t="shared" si="30"/>
        <v>29.025794018955224</v>
      </c>
    </row>
    <row r="248" spans="1:6">
      <c r="A248" s="4">
        <f t="shared" si="32"/>
        <v>2.4099999999999926</v>
      </c>
      <c r="B248" s="4">
        <f t="shared" si="31"/>
        <v>3</v>
      </c>
      <c r="C248" s="4">
        <f t="shared" si="33"/>
        <v>3</v>
      </c>
      <c r="D248" s="4">
        <f t="shared" si="34"/>
        <v>12.030083491690631</v>
      </c>
      <c r="E248" s="4">
        <f t="shared" si="35"/>
        <v>17.187982353031156</v>
      </c>
      <c r="F248" s="13">
        <f t="shared" si="30"/>
        <v>29.218065844721785</v>
      </c>
    </row>
    <row r="249" spans="1:6">
      <c r="A249" s="4">
        <f t="shared" si="32"/>
        <v>2.4199999999999924</v>
      </c>
      <c r="B249" s="4">
        <f t="shared" si="31"/>
        <v>3</v>
      </c>
      <c r="C249" s="4">
        <f t="shared" si="33"/>
        <v>3</v>
      </c>
      <c r="D249" s="4">
        <f t="shared" si="34"/>
        <v>12.107376764923844</v>
      </c>
      <c r="E249" s="4">
        <f t="shared" si="35"/>
        <v>17.303922264796313</v>
      </c>
      <c r="F249" s="13">
        <f t="shared" si="30"/>
        <v>29.411299029720155</v>
      </c>
    </row>
    <row r="250" spans="1:6">
      <c r="A250" s="4">
        <f t="shared" si="32"/>
        <v>2.4299999999999922</v>
      </c>
      <c r="B250" s="4">
        <f t="shared" si="31"/>
        <v>3</v>
      </c>
      <c r="C250" s="4">
        <f t="shared" si="33"/>
        <v>3</v>
      </c>
      <c r="D250" s="4">
        <f t="shared" si="34"/>
        <v>12.18505650461899</v>
      </c>
      <c r="E250" s="4">
        <f t="shared" si="35"/>
        <v>17.420441876120293</v>
      </c>
      <c r="F250" s="13">
        <f t="shared" si="30"/>
        <v>29.605498380739284</v>
      </c>
    </row>
    <row r="251" spans="1:6">
      <c r="A251" s="4">
        <f t="shared" si="32"/>
        <v>2.439999999999992</v>
      </c>
      <c r="B251" s="4">
        <f t="shared" si="31"/>
        <v>3</v>
      </c>
      <c r="C251" s="4">
        <f t="shared" si="33"/>
        <v>3</v>
      </c>
      <c r="D251" s="4">
        <f t="shared" si="34"/>
        <v>12.263124643101674</v>
      </c>
      <c r="E251" s="4">
        <f t="shared" si="35"/>
        <v>17.537544085500894</v>
      </c>
      <c r="F251" s="13">
        <f t="shared" si="30"/>
        <v>29.800668728602567</v>
      </c>
    </row>
    <row r="252" spans="1:6">
      <c r="A252" s="4">
        <f t="shared" si="32"/>
        <v>2.4499999999999917</v>
      </c>
      <c r="B252" s="4">
        <f t="shared" si="31"/>
        <v>3</v>
      </c>
      <c r="C252" s="4">
        <f t="shared" si="33"/>
        <v>3</v>
      </c>
      <c r="D252" s="4">
        <f t="shared" si="34"/>
        <v>12.341583122359602</v>
      </c>
      <c r="E252" s="4">
        <f t="shared" si="35"/>
        <v>17.655231805928398</v>
      </c>
      <c r="F252" s="13">
        <f t="shared" si="30"/>
        <v>29.996814928288</v>
      </c>
    </row>
    <row r="253" spans="1:6">
      <c r="A253" s="4">
        <f t="shared" si="32"/>
        <v>2.4599999999999915</v>
      </c>
      <c r="B253" s="4">
        <f t="shared" si="31"/>
        <v>3</v>
      </c>
      <c r="C253" s="4">
        <f t="shared" si="33"/>
        <v>3</v>
      </c>
      <c r="D253" s="4">
        <f t="shared" si="34"/>
        <v>12.420433894090849</v>
      </c>
      <c r="E253" s="4">
        <f t="shared" si="35"/>
        <v>17.773507964958039</v>
      </c>
      <c r="F253" s="13">
        <f t="shared" si="30"/>
        <v>30.193941859048888</v>
      </c>
    </row>
    <row r="254" spans="1:6">
      <c r="A254" s="4">
        <f t="shared" si="32"/>
        <v>2.4699999999999913</v>
      </c>
      <c r="B254" s="4">
        <f t="shared" si="31"/>
        <v>3</v>
      </c>
      <c r="C254" s="4">
        <f t="shared" si="33"/>
        <v>3</v>
      </c>
      <c r="D254" s="4">
        <f t="shared" si="34"/>
        <v>12.499678919752391</v>
      </c>
      <c r="E254" s="4">
        <f t="shared" si="35"/>
        <v>17.89237550478283</v>
      </c>
      <c r="F254" s="13">
        <f t="shared" si="30"/>
        <v>30.392054424535221</v>
      </c>
    </row>
    <row r="255" spans="1:6">
      <c r="A255" s="4">
        <f t="shared" si="32"/>
        <v>2.4799999999999911</v>
      </c>
      <c r="B255" s="4">
        <f t="shared" si="31"/>
        <v>3</v>
      </c>
      <c r="C255" s="4">
        <f t="shared" si="33"/>
        <v>3</v>
      </c>
      <c r="D255" s="4">
        <f t="shared" si="34"/>
        <v>12.579320170608865</v>
      </c>
      <c r="E255" s="4">
        <f t="shared" si="35"/>
        <v>18.011837382306744</v>
      </c>
      <c r="F255" s="13">
        <f t="shared" si="30"/>
        <v>30.591157552915611</v>
      </c>
    </row>
    <row r="256" spans="1:6">
      <c r="A256" s="4">
        <f t="shared" si="32"/>
        <v>2.4899999999999909</v>
      </c>
      <c r="B256" s="4">
        <f t="shared" si="31"/>
        <v>3</v>
      </c>
      <c r="C256" s="4">
        <f t="shared" si="33"/>
        <v>3</v>
      </c>
      <c r="D256" s="4">
        <f t="shared" si="34"/>
        <v>12.659359627781582</v>
      </c>
      <c r="E256" s="4">
        <f t="shared" si="35"/>
        <v>18.131896569218277</v>
      </c>
      <c r="F256" s="13">
        <f t="shared" si="30"/>
        <v>30.791256196999861</v>
      </c>
    </row>
    <row r="257" spans="1:6">
      <c r="A257" s="4">
        <f t="shared" si="32"/>
        <v>2.4999999999999907</v>
      </c>
      <c r="B257" s="4">
        <f t="shared" si="31"/>
        <v>3</v>
      </c>
      <c r="C257" s="4">
        <f t="shared" si="33"/>
        <v>3</v>
      </c>
      <c r="D257" s="4">
        <f t="shared" si="34"/>
        <v>12.739799282297785</v>
      </c>
      <c r="E257" s="4">
        <f t="shared" si="35"/>
        <v>18.252556052064367</v>
      </c>
      <c r="F257" s="13">
        <f t="shared" si="30"/>
        <v>30.992355334362152</v>
      </c>
    </row>
    <row r="258" spans="1:6">
      <c r="A258" s="4">
        <f t="shared" si="32"/>
        <v>2.5099999999999905</v>
      </c>
      <c r="B258" s="4">
        <f t="shared" si="31"/>
        <v>3</v>
      </c>
      <c r="C258" s="4">
        <f t="shared" si="33"/>
        <v>3</v>
      </c>
      <c r="D258" s="4">
        <f t="shared" si="34"/>
        <v>12.820641135140159</v>
      </c>
      <c r="E258" s="4">
        <f t="shared" si="35"/>
        <v>18.373818832324687</v>
      </c>
      <c r="F258" s="13">
        <f t="shared" si="30"/>
        <v>31.194459967464844</v>
      </c>
    </row>
    <row r="259" spans="1:6">
      <c r="A259" s="4">
        <f t="shared" si="32"/>
        <v>2.5199999999999902</v>
      </c>
      <c r="B259" s="4">
        <f t="shared" si="31"/>
        <v>3</v>
      </c>
      <c r="C259" s="4">
        <f t="shared" si="33"/>
        <v>3</v>
      </c>
      <c r="D259" s="4">
        <f t="shared" si="34"/>
        <v>12.901887197296583</v>
      </c>
      <c r="E259" s="4">
        <f t="shared" si="35"/>
        <v>18.495687926486312</v>
      </c>
      <c r="F259" s="13">
        <f t="shared" si="30"/>
        <v>31.397575123782893</v>
      </c>
    </row>
    <row r="260" spans="1:6">
      <c r="A260" s="4">
        <f t="shared" si="32"/>
        <v>2.52999999999999</v>
      </c>
      <c r="B260" s="4">
        <f t="shared" si="31"/>
        <v>3</v>
      </c>
      <c r="C260" s="4">
        <f t="shared" si="33"/>
        <v>3</v>
      </c>
      <c r="D260" s="4">
        <f t="shared" si="34"/>
        <v>12.983539489810138</v>
      </c>
      <c r="E260" s="4">
        <f t="shared" si="35"/>
        <v>18.618166366118743</v>
      </c>
      <c r="F260" s="13">
        <f t="shared" si="30"/>
        <v>31.601705855928881</v>
      </c>
    </row>
    <row r="261" spans="1:6">
      <c r="A261" s="4">
        <f t="shared" si="32"/>
        <v>2.5399999999999898</v>
      </c>
      <c r="B261" s="4">
        <f t="shared" si="31"/>
        <v>3</v>
      </c>
      <c r="C261" s="4">
        <f t="shared" si="33"/>
        <v>3</v>
      </c>
      <c r="D261" s="4">
        <f t="shared" si="34"/>
        <v>13.065600043829365</v>
      </c>
      <c r="E261" s="4">
        <f t="shared" si="35"/>
        <v>18.741257197949338</v>
      </c>
      <c r="F261" s="13">
        <f t="shared" si="30"/>
        <v>31.806857241778701</v>
      </c>
    </row>
    <row r="262" spans="1:6">
      <c r="A262" s="4">
        <f t="shared" si="32"/>
        <v>2.5499999999999896</v>
      </c>
      <c r="B262" s="4">
        <f t="shared" si="31"/>
        <v>3</v>
      </c>
      <c r="C262" s="4">
        <f t="shared" si="33"/>
        <v>3</v>
      </c>
      <c r="D262" s="4">
        <f t="shared" si="34"/>
        <v>13.148070900658777</v>
      </c>
      <c r="E262" s="4">
        <f t="shared" si="35"/>
        <v>18.864963483939086</v>
      </c>
      <c r="F262" s="13">
        <f t="shared" si="30"/>
        <v>32.013034384597859</v>
      </c>
    </row>
    <row r="263" spans="1:6">
      <c r="A263" s="4">
        <f t="shared" si="32"/>
        <v>2.5599999999999894</v>
      </c>
      <c r="B263" s="4">
        <f t="shared" si="31"/>
        <v>3</v>
      </c>
      <c r="C263" s="4">
        <f t="shared" si="33"/>
        <v>3</v>
      </c>
      <c r="D263" s="4">
        <f t="shared" si="34"/>
        <v>13.230954111809616</v>
      </c>
      <c r="E263" s="4">
        <f t="shared" si="35"/>
        <v>18.98928830135878</v>
      </c>
      <c r="F263" s="13">
        <f t="shared" si="30"/>
        <v>32.220242413168393</v>
      </c>
    </row>
    <row r="264" spans="1:6">
      <c r="A264" s="4">
        <f t="shared" si="32"/>
        <v>2.5699999999999892</v>
      </c>
      <c r="B264" s="4">
        <f t="shared" si="31"/>
        <v>3</v>
      </c>
      <c r="C264" s="4">
        <f t="shared" si="33"/>
        <v>3</v>
      </c>
      <c r="D264" s="4">
        <f t="shared" si="34"/>
        <v>13.314251739050881</v>
      </c>
      <c r="E264" s="4">
        <f t="shared" si="35"/>
        <v>19.114234742865573</v>
      </c>
      <c r="F264" s="13">
        <f t="shared" ref="F264:F327" si="36">$E$4*D264+$F$4*E264</f>
        <v>32.428486481916451</v>
      </c>
    </row>
    <row r="265" spans="1:6">
      <c r="A265" s="4">
        <f t="shared" si="32"/>
        <v>2.579999999999989</v>
      </c>
      <c r="B265" s="4">
        <f t="shared" ref="B265:B328" si="37">B264</f>
        <v>3</v>
      </c>
      <c r="C265" s="4">
        <f t="shared" si="33"/>
        <v>3</v>
      </c>
      <c r="D265" s="4">
        <f t="shared" si="34"/>
        <v>13.397965854460599</v>
      </c>
      <c r="E265" s="4">
        <f t="shared" si="35"/>
        <v>19.2398059165799</v>
      </c>
      <c r="F265" s="13">
        <f t="shared" si="36"/>
        <v>32.637771771040498</v>
      </c>
    </row>
    <row r="266" spans="1:6">
      <c r="A266" s="4">
        <f t="shared" si="32"/>
        <v>2.5899999999999888</v>
      </c>
      <c r="B266" s="4">
        <f t="shared" si="37"/>
        <v>3</v>
      </c>
      <c r="C266" s="4">
        <f t="shared" si="33"/>
        <v>3</v>
      </c>
      <c r="D266" s="4">
        <f t="shared" si="34"/>
        <v>13.482098540477352</v>
      </c>
      <c r="E266" s="4">
        <f t="shared" si="35"/>
        <v>19.3660049461628</v>
      </c>
      <c r="F266" s="13">
        <f t="shared" si="36"/>
        <v>32.848103486640156</v>
      </c>
    </row>
    <row r="267" spans="1:6">
      <c r="A267" s="4">
        <f t="shared" si="32"/>
        <v>2.5999999999999885</v>
      </c>
      <c r="B267" s="4">
        <f t="shared" si="37"/>
        <v>3</v>
      </c>
      <c r="C267" s="4">
        <f t="shared" si="33"/>
        <v>3</v>
      </c>
      <c r="D267" s="4">
        <f t="shared" si="34"/>
        <v>13.566651889952078</v>
      </c>
      <c r="E267" s="4">
        <f t="shared" si="35"/>
        <v>19.492834970893615</v>
      </c>
      <c r="F267" s="13">
        <f t="shared" si="36"/>
        <v>33.059486860845695</v>
      </c>
    </row>
    <row r="268" spans="1:6">
      <c r="A268" s="4">
        <f t="shared" si="32"/>
        <v>2.6099999999999883</v>
      </c>
      <c r="B268" s="4">
        <f t="shared" si="37"/>
        <v>3</v>
      </c>
      <c r="C268" s="4">
        <f t="shared" si="33"/>
        <v>3</v>
      </c>
      <c r="D268" s="4">
        <f t="shared" si="34"/>
        <v>13.651628006200113</v>
      </c>
      <c r="E268" s="4">
        <f t="shared" si="35"/>
        <v>19.620299145748081</v>
      </c>
      <c r="F268" s="13">
        <f t="shared" si="36"/>
        <v>33.271927151948191</v>
      </c>
    </row>
    <row r="269" spans="1:6">
      <c r="A269" s="4">
        <f t="shared" si="32"/>
        <v>2.6199999999999881</v>
      </c>
      <c r="B269" s="4">
        <f t="shared" si="37"/>
        <v>3</v>
      </c>
      <c r="C269" s="4">
        <f t="shared" si="33"/>
        <v>3</v>
      </c>
      <c r="D269" s="4">
        <f t="shared" si="34"/>
        <v>13.737029003053509</v>
      </c>
      <c r="E269" s="4">
        <f t="shared" si="35"/>
        <v>19.74840064147682</v>
      </c>
      <c r="F269" s="13">
        <f t="shared" si="36"/>
        <v>33.485429644530328</v>
      </c>
    </row>
    <row r="270" spans="1:6">
      <c r="A270" s="4">
        <f t="shared" si="32"/>
        <v>2.6299999999999879</v>
      </c>
      <c r="B270" s="4">
        <f t="shared" si="37"/>
        <v>3</v>
      </c>
      <c r="C270" s="4">
        <f t="shared" si="33"/>
        <v>3</v>
      </c>
      <c r="D270" s="4">
        <f t="shared" si="34"/>
        <v>13.822857004913605</v>
      </c>
      <c r="E270" s="4">
        <f t="shared" si="35"/>
        <v>19.877142644684206</v>
      </c>
      <c r="F270" s="13">
        <f t="shared" si="36"/>
        <v>33.699999649597814</v>
      </c>
    </row>
    <row r="271" spans="1:6">
      <c r="A271" s="4">
        <f t="shared" si="32"/>
        <v>2.6399999999999877</v>
      </c>
      <c r="B271" s="4">
        <f t="shared" si="37"/>
        <v>3</v>
      </c>
      <c r="C271" s="4">
        <f t="shared" si="33"/>
        <v>3</v>
      </c>
      <c r="D271" s="4">
        <f t="shared" si="34"/>
        <v>13.909114146803862</v>
      </c>
      <c r="E271" s="4">
        <f t="shared" si="35"/>
        <v>20.006528357907627</v>
      </c>
      <c r="F271" s="13">
        <f t="shared" si="36"/>
        <v>33.915642504711485</v>
      </c>
    </row>
    <row r="272" spans="1:6">
      <c r="A272" s="4">
        <f t="shared" si="32"/>
        <v>2.6499999999999875</v>
      </c>
      <c r="B272" s="4">
        <f t="shared" si="37"/>
        <v>3</v>
      </c>
      <c r="C272" s="4">
        <f t="shared" si="33"/>
        <v>3</v>
      </c>
      <c r="D272" s="4">
        <f t="shared" si="34"/>
        <v>13.995802574422973</v>
      </c>
      <c r="E272" s="4">
        <f t="shared" si="35"/>
        <v>20.136560999697164</v>
      </c>
      <c r="F272" s="13">
        <f t="shared" si="36"/>
        <v>34.132363574120134</v>
      </c>
    </row>
    <row r="273" spans="1:6">
      <c r="A273" s="4">
        <f t="shared" si="32"/>
        <v>2.6599999999999873</v>
      </c>
      <c r="B273" s="4">
        <f t="shared" si="37"/>
        <v>3</v>
      </c>
      <c r="C273" s="4">
        <f t="shared" si="33"/>
        <v>3</v>
      </c>
      <c r="D273" s="4">
        <f t="shared" si="34"/>
        <v>14.082924444198223</v>
      </c>
      <c r="E273" s="4">
        <f t="shared" si="35"/>
        <v>20.267243804695649</v>
      </c>
      <c r="F273" s="13">
        <f t="shared" si="36"/>
        <v>34.350168248893873</v>
      </c>
    </row>
    <row r="274" spans="1:6">
      <c r="A274" s="4">
        <f t="shared" si="32"/>
        <v>2.6699999999999871</v>
      </c>
      <c r="B274" s="4">
        <f t="shared" si="37"/>
        <v>3</v>
      </c>
      <c r="C274" s="4">
        <f t="shared" si="33"/>
        <v>3</v>
      </c>
      <c r="D274" s="4">
        <f t="shared" si="34"/>
        <v>14.17048192333913</v>
      </c>
      <c r="E274" s="4">
        <f t="shared" si="35"/>
        <v>20.398580023719127</v>
      </c>
      <c r="F274" s="13">
        <f t="shared" si="36"/>
        <v>34.569061947058259</v>
      </c>
    </row>
    <row r="275" spans="1:6">
      <c r="A275" s="4">
        <f t="shared" si="32"/>
        <v>2.6799999999999868</v>
      </c>
      <c r="B275" s="4">
        <f t="shared" si="37"/>
        <v>3</v>
      </c>
      <c r="C275" s="4">
        <f t="shared" si="33"/>
        <v>3</v>
      </c>
      <c r="D275" s="4">
        <f t="shared" si="34"/>
        <v>14.258477189891348</v>
      </c>
      <c r="E275" s="4">
        <f t="shared" si="35"/>
        <v>20.530572923837724</v>
      </c>
      <c r="F275" s="13">
        <f t="shared" si="36"/>
        <v>34.789050113729076</v>
      </c>
    </row>
    <row r="276" spans="1:6">
      <c r="A276" s="4">
        <f t="shared" si="32"/>
        <v>2.6899999999999866</v>
      </c>
      <c r="B276" s="4">
        <f t="shared" si="37"/>
        <v>3</v>
      </c>
      <c r="C276" s="4">
        <f t="shared" si="33"/>
        <v>3</v>
      </c>
      <c r="D276" s="4">
        <f t="shared" si="34"/>
        <v>14.346912432790839</v>
      </c>
      <c r="E276" s="4">
        <f t="shared" si="35"/>
        <v>20.663225788456913</v>
      </c>
      <c r="F276" s="13">
        <f t="shared" si="36"/>
        <v>35.01013822124775</v>
      </c>
    </row>
    <row r="277" spans="1:6">
      <c r="A277" s="4">
        <f t="shared" si="32"/>
        <v>2.6999999999999864</v>
      </c>
      <c r="B277" s="4">
        <f t="shared" si="37"/>
        <v>3</v>
      </c>
      <c r="C277" s="4">
        <f t="shared" si="33"/>
        <v>3</v>
      </c>
      <c r="D277" s="4">
        <f t="shared" si="34"/>
        <v>14.435789851918326</v>
      </c>
      <c r="E277" s="4">
        <f t="shared" si="35"/>
        <v>20.796541917399196</v>
      </c>
      <c r="F277" s="13">
        <f t="shared" si="36"/>
        <v>35.232331769317526</v>
      </c>
    </row>
    <row r="278" spans="1:6">
      <c r="A278" s="4">
        <f t="shared" si="32"/>
        <v>2.7099999999999862</v>
      </c>
      <c r="B278" s="4">
        <f t="shared" si="37"/>
        <v>3</v>
      </c>
      <c r="C278" s="4">
        <f t="shared" si="33"/>
        <v>3</v>
      </c>
      <c r="D278" s="4">
        <f t="shared" si="34"/>
        <v>14.525111658154003</v>
      </c>
      <c r="E278" s="4">
        <f t="shared" si="35"/>
        <v>20.930524626986191</v>
      </c>
      <c r="F278" s="13">
        <f t="shared" si="36"/>
        <v>35.455636285140194</v>
      </c>
    </row>
    <row r="279" spans="1:6">
      <c r="A279" s="4">
        <f t="shared" si="32"/>
        <v>2.719999999999986</v>
      </c>
      <c r="B279" s="4">
        <f t="shared" si="37"/>
        <v>3</v>
      </c>
      <c r="C279" s="4">
        <f t="shared" si="33"/>
        <v>3</v>
      </c>
      <c r="D279" s="4">
        <f t="shared" si="34"/>
        <v>14.614880073432532</v>
      </c>
      <c r="E279" s="4">
        <f t="shared" si="35"/>
        <v>21.065177250121121</v>
      </c>
      <c r="F279" s="13">
        <f t="shared" si="36"/>
        <v>35.680057323553655</v>
      </c>
    </row>
    <row r="280" spans="1:6">
      <c r="A280" s="4">
        <f t="shared" si="32"/>
        <v>2.7299999999999858</v>
      </c>
      <c r="B280" s="4">
        <f t="shared" si="37"/>
        <v>3</v>
      </c>
      <c r="C280" s="4">
        <f t="shared" si="33"/>
        <v>3</v>
      </c>
      <c r="D280" s="4">
        <f t="shared" si="34"/>
        <v>14.705097330798312</v>
      </c>
      <c r="E280" s="4">
        <f t="shared" si="35"/>
        <v>21.200503136371726</v>
      </c>
      <c r="F280" s="13">
        <f t="shared" si="36"/>
        <v>35.905600467170039</v>
      </c>
    </row>
    <row r="281" spans="1:6">
      <c r="A281" s="4">
        <f t="shared" si="32"/>
        <v>2.7399999999999856</v>
      </c>
      <c r="B281" s="4">
        <f t="shared" si="37"/>
        <v>3</v>
      </c>
      <c r="C281" s="4">
        <f t="shared" si="33"/>
        <v>3</v>
      </c>
      <c r="D281" s="4">
        <f t="shared" si="34"/>
        <v>14.795765674461016</v>
      </c>
      <c r="E281" s="4">
        <f t="shared" si="35"/>
        <v>21.336505652053585</v>
      </c>
      <c r="F281" s="13">
        <f t="shared" si="36"/>
        <v>36.132271326514598</v>
      </c>
    </row>
    <row r="282" spans="1:6">
      <c r="A282" s="4">
        <f t="shared" si="32"/>
        <v>2.7499999999999853</v>
      </c>
      <c r="B282" s="4">
        <f t="shared" si="37"/>
        <v>3</v>
      </c>
      <c r="C282" s="4">
        <f t="shared" si="33"/>
        <v>3</v>
      </c>
      <c r="D282" s="4">
        <f t="shared" si="34"/>
        <v>14.886887359851425</v>
      </c>
      <c r="E282" s="4">
        <f t="shared" si="35"/>
        <v>21.473188180313851</v>
      </c>
      <c r="F282" s="13">
        <f t="shared" si="36"/>
        <v>36.360075540165276</v>
      </c>
    </row>
    <row r="283" spans="1:6">
      <c r="A283" s="4">
        <f t="shared" si="32"/>
        <v>2.7599999999999851</v>
      </c>
      <c r="B283" s="4">
        <f t="shared" si="37"/>
        <v>3</v>
      </c>
      <c r="C283" s="4">
        <f t="shared" si="33"/>
        <v>3</v>
      </c>
      <c r="D283" s="4">
        <f t="shared" si="34"/>
        <v>14.978464653677518</v>
      </c>
      <c r="E283" s="4">
        <f t="shared" si="35"/>
        <v>21.610554121215422</v>
      </c>
      <c r="F283" s="13">
        <f t="shared" si="36"/>
        <v>36.589018774892942</v>
      </c>
    </row>
    <row r="284" spans="1:6">
      <c r="A284" s="4">
        <f t="shared" ref="A284:A347" si="38">A283+$C$5</f>
        <v>2.7699999999999849</v>
      </c>
      <c r="B284" s="4">
        <f t="shared" si="37"/>
        <v>3</v>
      </c>
      <c r="C284" s="4">
        <f t="shared" ref="C284:C347" si="39">$H$2*D283+$I$2*E283+B284</f>
        <v>3</v>
      </c>
      <c r="D284" s="4">
        <f t="shared" ref="D284:D347" si="40">D283+$C$5*($B$2*D283+$C$2*E283+$E$2*C283)</f>
        <v>15.070499833980863</v>
      </c>
      <c r="E284" s="4">
        <f t="shared" ref="E284:E347" si="41">E283+$C$5*($B$3*D283+$C$3*E283+$E$3*C283)</f>
        <v>21.748606891821499</v>
      </c>
      <c r="F284" s="13">
        <f t="shared" si="36"/>
        <v>36.819106725802364</v>
      </c>
    </row>
    <row r="285" spans="1:6">
      <c r="A285" s="4">
        <f t="shared" si="38"/>
        <v>2.7799999999999847</v>
      </c>
      <c r="B285" s="4">
        <f t="shared" si="37"/>
        <v>3</v>
      </c>
      <c r="C285" s="4">
        <f t="shared" si="39"/>
        <v>3</v>
      </c>
      <c r="D285" s="4">
        <f t="shared" si="40"/>
        <v>15.162995190193277</v>
      </c>
      <c r="E285" s="4">
        <f t="shared" si="41"/>
        <v>21.887349926280606</v>
      </c>
      <c r="F285" s="13">
        <f t="shared" si="36"/>
        <v>37.050345116473885</v>
      </c>
    </row>
    <row r="286" spans="1:6">
      <c r="A286" s="4">
        <f t="shared" si="38"/>
        <v>2.7899999999999845</v>
      </c>
      <c r="B286" s="4">
        <f t="shared" si="37"/>
        <v>3</v>
      </c>
      <c r="C286" s="4">
        <f t="shared" si="39"/>
        <v>3</v>
      </c>
      <c r="D286" s="4">
        <f t="shared" si="40"/>
        <v>15.255953023193777</v>
      </c>
      <c r="E286" s="4">
        <f t="shared" si="41"/>
        <v>22.02678667591201</v>
      </c>
      <c r="F286" s="13">
        <f t="shared" si="36"/>
        <v>37.28273969910579</v>
      </c>
    </row>
    <row r="287" spans="1:6">
      <c r="A287" s="4">
        <f t="shared" si="38"/>
        <v>2.7999999999999843</v>
      </c>
      <c r="B287" s="4">
        <f t="shared" si="37"/>
        <v>3</v>
      </c>
      <c r="C287" s="4">
        <f t="shared" si="39"/>
        <v>3</v>
      </c>
      <c r="D287" s="4">
        <f t="shared" si="40"/>
        <v>15.349375645365814</v>
      </c>
      <c r="E287" s="4">
        <f t="shared" si="41"/>
        <v>22.166920609291569</v>
      </c>
      <c r="F287" s="13">
        <f t="shared" si="36"/>
        <v>37.516296254657384</v>
      </c>
    </row>
    <row r="288" spans="1:6">
      <c r="A288" s="4">
        <f t="shared" si="38"/>
        <v>2.8099999999999841</v>
      </c>
      <c r="B288" s="4">
        <f t="shared" si="37"/>
        <v>3</v>
      </c>
      <c r="C288" s="4">
        <f t="shared" si="39"/>
        <v>3</v>
      </c>
      <c r="D288" s="4">
        <f t="shared" si="40"/>
        <v>15.443265380654786</v>
      </c>
      <c r="E288" s="4">
        <f t="shared" si="41"/>
        <v>22.307755212338026</v>
      </c>
      <c r="F288" s="13">
        <f t="shared" si="36"/>
        <v>37.751020592992816</v>
      </c>
    </row>
    <row r="289" spans="1:6">
      <c r="A289" s="4">
        <f t="shared" si="38"/>
        <v>2.8199999999999839</v>
      </c>
      <c r="B289" s="4">
        <f t="shared" si="37"/>
        <v>3</v>
      </c>
      <c r="C289" s="4">
        <f t="shared" si="39"/>
        <v>3</v>
      </c>
      <c r="D289" s="4">
        <f t="shared" si="40"/>
        <v>15.537624564625853</v>
      </c>
      <c r="E289" s="4">
        <f t="shared" si="41"/>
        <v>22.449293988399717</v>
      </c>
      <c r="F289" s="13">
        <f t="shared" si="36"/>
        <v>37.986918553025568</v>
      </c>
    </row>
    <row r="290" spans="1:6">
      <c r="A290" s="4">
        <f t="shared" si="38"/>
        <v>2.8299999999999836</v>
      </c>
      <c r="B290" s="4">
        <f t="shared" si="37"/>
        <v>3</v>
      </c>
      <c r="C290" s="4">
        <f t="shared" si="39"/>
        <v>3</v>
      </c>
      <c r="D290" s="4">
        <f t="shared" si="40"/>
        <v>15.632455544522029</v>
      </c>
      <c r="E290" s="4">
        <f t="shared" si="41"/>
        <v>22.591540458341715</v>
      </c>
      <c r="F290" s="13">
        <f t="shared" si="36"/>
        <v>38.223996002863743</v>
      </c>
    </row>
    <row r="291" spans="1:6">
      <c r="A291" s="4">
        <f t="shared" si="38"/>
        <v>2.8399999999999834</v>
      </c>
      <c r="B291" s="4">
        <f t="shared" si="37"/>
        <v>3</v>
      </c>
      <c r="C291" s="4">
        <f t="shared" si="39"/>
        <v>3</v>
      </c>
      <c r="D291" s="4">
        <f t="shared" si="40"/>
        <v>15.727760679322573</v>
      </c>
      <c r="E291" s="4">
        <f t="shared" si="41"/>
        <v>22.734498160633425</v>
      </c>
      <c r="F291" s="13">
        <f t="shared" si="36"/>
        <v>38.462258839956</v>
      </c>
    </row>
    <row r="292" spans="1:6">
      <c r="A292" s="4">
        <f t="shared" si="38"/>
        <v>2.8499999999999832</v>
      </c>
      <c r="B292" s="4">
        <f t="shared" si="37"/>
        <v>3</v>
      </c>
      <c r="C292" s="4">
        <f t="shared" si="39"/>
        <v>3</v>
      </c>
      <c r="D292" s="4">
        <f t="shared" si="40"/>
        <v>15.823542339801664</v>
      </c>
      <c r="E292" s="4">
        <f t="shared" si="41"/>
        <v>22.878170651436591</v>
      </c>
      <c r="F292" s="13">
        <f t="shared" si="36"/>
        <v>38.701712991238253</v>
      </c>
    </row>
    <row r="293" spans="1:6">
      <c r="A293" s="4">
        <f t="shared" si="38"/>
        <v>2.859999999999983</v>
      </c>
      <c r="B293" s="4">
        <f t="shared" si="37"/>
        <v>3</v>
      </c>
      <c r="C293" s="4">
        <f t="shared" si="39"/>
        <v>3</v>
      </c>
      <c r="D293" s="4">
        <f t="shared" si="40"/>
        <v>15.919802908587377</v>
      </c>
      <c r="E293" s="4">
        <f t="shared" si="41"/>
        <v>23.022561504693773</v>
      </c>
      <c r="F293" s="13">
        <f t="shared" si="36"/>
        <v>38.942364413281148</v>
      </c>
    </row>
    <row r="294" spans="1:6">
      <c r="A294" s="4">
        <f t="shared" si="38"/>
        <v>2.8699999999999828</v>
      </c>
      <c r="B294" s="4">
        <f t="shared" si="37"/>
        <v>3</v>
      </c>
      <c r="C294" s="4">
        <f t="shared" si="39"/>
        <v>3</v>
      </c>
      <c r="D294" s="4">
        <f t="shared" si="40"/>
        <v>16.016544780220947</v>
      </c>
      <c r="E294" s="4">
        <f t="shared" si="41"/>
        <v>23.16767431221724</v>
      </c>
      <c r="F294" s="13">
        <f t="shared" si="36"/>
        <v>39.184219092438184</v>
      </c>
    </row>
    <row r="295" spans="1:6">
      <c r="A295" s="4">
        <f t="shared" si="38"/>
        <v>2.8799999999999826</v>
      </c>
      <c r="B295" s="4">
        <f t="shared" si="37"/>
        <v>3</v>
      </c>
      <c r="C295" s="4">
        <f t="shared" si="39"/>
        <v>3</v>
      </c>
      <c r="D295" s="4">
        <f t="shared" si="40"/>
        <v>16.113770361216343</v>
      </c>
      <c r="E295" s="4">
        <f t="shared" si="41"/>
        <v>23.313512683778328</v>
      </c>
      <c r="F295" s="13">
        <f t="shared" si="36"/>
        <v>39.427283044994667</v>
      </c>
    </row>
    <row r="296" spans="1:6">
      <c r="A296" s="4">
        <f t="shared" si="38"/>
        <v>2.8899999999999824</v>
      </c>
      <c r="B296" s="4">
        <f t="shared" si="37"/>
        <v>3</v>
      </c>
      <c r="C296" s="4">
        <f t="shared" si="39"/>
        <v>3</v>
      </c>
      <c r="D296" s="4">
        <f t="shared" si="40"/>
        <v>16.211482070120116</v>
      </c>
      <c r="E296" s="4">
        <f t="shared" si="41"/>
        <v>23.460080247197219</v>
      </c>
      <c r="F296" s="13">
        <f t="shared" si="36"/>
        <v>39.671562317317338</v>
      </c>
    </row>
    <row r="297" spans="1:6">
      <c r="A297" s="4">
        <f t="shared" si="38"/>
        <v>2.8999999999999821</v>
      </c>
      <c r="B297" s="4">
        <f t="shared" si="37"/>
        <v>3</v>
      </c>
      <c r="C297" s="4">
        <f t="shared" si="39"/>
        <v>3</v>
      </c>
      <c r="D297" s="4">
        <f t="shared" si="40"/>
        <v>16.309682337571569</v>
      </c>
      <c r="E297" s="4">
        <f t="shared" si="41"/>
        <v>23.607380648433203</v>
      </c>
      <c r="F297" s="13">
        <f t="shared" si="36"/>
        <v>39.917062986004773</v>
      </c>
    </row>
    <row r="298" spans="1:6">
      <c r="A298" s="4">
        <f t="shared" si="38"/>
        <v>2.9099999999999819</v>
      </c>
      <c r="B298" s="4">
        <f t="shared" si="37"/>
        <v>3</v>
      </c>
      <c r="C298" s="4">
        <f t="shared" si="39"/>
        <v>3</v>
      </c>
      <c r="D298" s="4">
        <f t="shared" si="40"/>
        <v>16.40837360636322</v>
      </c>
      <c r="E298" s="4">
        <f t="shared" si="41"/>
        <v>23.755417551675368</v>
      </c>
      <c r="F298" s="13">
        <f t="shared" si="36"/>
        <v>40.163791158038592</v>
      </c>
    </row>
    <row r="299" spans="1:6">
      <c r="A299" s="4">
        <f t="shared" si="38"/>
        <v>2.9199999999999817</v>
      </c>
      <c r="B299" s="4">
        <f t="shared" si="37"/>
        <v>3</v>
      </c>
      <c r="C299" s="4">
        <f t="shared" si="39"/>
        <v>3</v>
      </c>
      <c r="D299" s="4">
        <f t="shared" si="40"/>
        <v>16.507558331501563</v>
      </c>
      <c r="E299" s="4">
        <f t="shared" si="41"/>
        <v>23.904194639433744</v>
      </c>
      <c r="F299" s="13">
        <f t="shared" si="36"/>
        <v>40.411752970935311</v>
      </c>
    </row>
    <row r="300" spans="1:6">
      <c r="A300" s="4">
        <f t="shared" si="38"/>
        <v>2.9299999999999815</v>
      </c>
      <c r="B300" s="4">
        <f t="shared" si="37"/>
        <v>3</v>
      </c>
      <c r="C300" s="4">
        <f t="shared" si="39"/>
        <v>3</v>
      </c>
      <c r="D300" s="4">
        <f t="shared" si="40"/>
        <v>16.607238980268143</v>
      </c>
      <c r="E300" s="4">
        <f t="shared" si="41"/>
        <v>24.053715612630914</v>
      </c>
      <c r="F300" s="13">
        <f t="shared" si="36"/>
        <v>40.66095459289906</v>
      </c>
    </row>
    <row r="301" spans="1:6">
      <c r="A301" s="4">
        <f t="shared" si="38"/>
        <v>2.9399999999999813</v>
      </c>
      <c r="B301" s="4">
        <f t="shared" si="37"/>
        <v>3</v>
      </c>
      <c r="C301" s="4">
        <f t="shared" si="39"/>
        <v>3</v>
      </c>
      <c r="D301" s="4">
        <f t="shared" si="40"/>
        <v>16.70741803228092</v>
      </c>
      <c r="E301" s="4">
        <f t="shared" si="41"/>
        <v>24.203984190694069</v>
      </c>
      <c r="F301" s="13">
        <f t="shared" si="36"/>
        <v>40.911402222974985</v>
      </c>
    </row>
    <row r="302" spans="1:6">
      <c r="A302" s="4">
        <f t="shared" si="38"/>
        <v>2.9499999999999811</v>
      </c>
      <c r="B302" s="4">
        <f t="shared" si="37"/>
        <v>3</v>
      </c>
      <c r="C302" s="4">
        <f t="shared" si="39"/>
        <v>3</v>
      </c>
      <c r="D302" s="4">
        <f t="shared" si="40"/>
        <v>16.80809797955596</v>
      </c>
      <c r="E302" s="4">
        <f t="shared" si="41"/>
        <v>24.355004111647538</v>
      </c>
      <c r="F302" s="13">
        <f t="shared" si="36"/>
        <v>41.163102091203498</v>
      </c>
    </row>
    <row r="303" spans="1:6">
      <c r="A303" s="4">
        <f t="shared" si="38"/>
        <v>2.9599999999999809</v>
      </c>
      <c r="B303" s="4">
        <f t="shared" si="37"/>
        <v>3</v>
      </c>
      <c r="C303" s="4">
        <f t="shared" si="39"/>
        <v>3</v>
      </c>
      <c r="D303" s="4">
        <f t="shared" si="40"/>
        <v>16.90928132656942</v>
      </c>
      <c r="E303" s="4">
        <f t="shared" si="41"/>
        <v>24.506779132205775</v>
      </c>
      <c r="F303" s="13">
        <f t="shared" si="36"/>
        <v>41.416060458775192</v>
      </c>
    </row>
    <row r="304" spans="1:6">
      <c r="A304" s="4">
        <f t="shared" si="38"/>
        <v>2.9699999999999807</v>
      </c>
      <c r="B304" s="4">
        <f t="shared" si="37"/>
        <v>3</v>
      </c>
      <c r="C304" s="4">
        <f t="shared" si="39"/>
        <v>3</v>
      </c>
      <c r="D304" s="4">
        <f t="shared" si="40"/>
        <v>17.01097059031985</v>
      </c>
      <c r="E304" s="4">
        <f t="shared" si="41"/>
        <v>24.659313027866805</v>
      </c>
      <c r="F304" s="13">
        <f t="shared" si="36"/>
        <v>41.670283618186659</v>
      </c>
    </row>
    <row r="305" spans="1:6">
      <c r="A305" s="4">
        <f t="shared" si="38"/>
        <v>2.9799999999999804</v>
      </c>
      <c r="B305" s="4">
        <f t="shared" si="37"/>
        <v>3</v>
      </c>
      <c r="C305" s="4">
        <f t="shared" si="39"/>
        <v>3</v>
      </c>
      <c r="D305" s="4">
        <f t="shared" si="40"/>
        <v>17.1131683003908</v>
      </c>
      <c r="E305" s="4">
        <f t="shared" si="41"/>
        <v>24.81260959300614</v>
      </c>
      <c r="F305" s="13">
        <f t="shared" si="36"/>
        <v>41.92577789339694</v>
      </c>
    </row>
    <row r="306" spans="1:6">
      <c r="A306" s="4">
        <f t="shared" si="38"/>
        <v>2.9899999999999802</v>
      </c>
      <c r="B306" s="4">
        <f t="shared" si="37"/>
        <v>3</v>
      </c>
      <c r="C306" s="4">
        <f t="shared" si="39"/>
        <v>3</v>
      </c>
      <c r="D306" s="4">
        <f t="shared" si="40"/>
        <v>17.215876999013751</v>
      </c>
      <c r="E306" s="4">
        <f t="shared" si="41"/>
        <v>24.966672640971172</v>
      </c>
      <c r="F306" s="13">
        <f t="shared" si="36"/>
        <v>42.182549639984927</v>
      </c>
    </row>
    <row r="307" spans="1:6">
      <c r="A307" s="4">
        <f t="shared" si="38"/>
        <v>2.99999999999998</v>
      </c>
      <c r="B307" s="4">
        <f t="shared" si="37"/>
        <v>3</v>
      </c>
      <c r="C307" s="4">
        <f t="shared" si="39"/>
        <v>3</v>
      </c>
      <c r="D307" s="4">
        <f t="shared" si="40"/>
        <v>17.319099241131347</v>
      </c>
      <c r="E307" s="4">
        <f t="shared" si="41"/>
        <v>25.121506004176027</v>
      </c>
      <c r="F307" s="13">
        <f t="shared" si="36"/>
        <v>42.440605245307374</v>
      </c>
    </row>
    <row r="308" spans="1:6">
      <c r="A308" s="4">
        <f t="shared" si="38"/>
        <v>3.0099999999999798</v>
      </c>
      <c r="B308" s="4">
        <f t="shared" si="37"/>
        <v>3</v>
      </c>
      <c r="C308" s="4">
        <f t="shared" si="39"/>
        <v>3</v>
      </c>
      <c r="D308" s="4">
        <f t="shared" si="40"/>
        <v>17.422837594460955</v>
      </c>
      <c r="E308" s="4">
        <f t="shared" si="41"/>
        <v>25.277113534196907</v>
      </c>
      <c r="F308" s="13">
        <f t="shared" si="36"/>
        <v>42.699951128657858</v>
      </c>
    </row>
    <row r="309" spans="1:6">
      <c r="A309" s="4">
        <f t="shared" si="38"/>
        <v>3.0199999999999796</v>
      </c>
      <c r="B309" s="4">
        <f t="shared" si="37"/>
        <v>3</v>
      </c>
      <c r="C309" s="4">
        <f t="shared" si="39"/>
        <v>3</v>
      </c>
      <c r="D309" s="4">
        <f t="shared" si="40"/>
        <v>17.527094639558534</v>
      </c>
      <c r="E309" s="4">
        <f t="shared" si="41"/>
        <v>25.433499101867891</v>
      </c>
      <c r="F309" s="13">
        <f t="shared" si="36"/>
        <v>42.960593741426422</v>
      </c>
    </row>
    <row r="310" spans="1:6">
      <c r="A310" s="4">
        <f t="shared" si="38"/>
        <v>3.0299999999999794</v>
      </c>
      <c r="B310" s="4">
        <f t="shared" si="37"/>
        <v>3</v>
      </c>
      <c r="C310" s="4">
        <f t="shared" si="39"/>
        <v>3</v>
      </c>
      <c r="D310" s="4">
        <f t="shared" si="40"/>
        <v>17.631872969882831</v>
      </c>
      <c r="E310" s="4">
        <f t="shared" si="41"/>
        <v>25.590666597377229</v>
      </c>
      <c r="F310" s="13">
        <f t="shared" si="36"/>
        <v>43.222539567260057</v>
      </c>
    </row>
    <row r="311" spans="1:6">
      <c r="A311" s="4">
        <f t="shared" si="38"/>
        <v>3.0399999999999792</v>
      </c>
      <c r="B311" s="4">
        <f t="shared" si="37"/>
        <v>3</v>
      </c>
      <c r="C311" s="4">
        <f t="shared" si="39"/>
        <v>3</v>
      </c>
      <c r="D311" s="4">
        <f t="shared" si="40"/>
        <v>17.737175191859894</v>
      </c>
      <c r="E311" s="4">
        <f t="shared" si="41"/>
        <v>25.748619930364114</v>
      </c>
      <c r="F311" s="13">
        <f t="shared" si="36"/>
        <v>43.485795122224005</v>
      </c>
    </row>
    <row r="312" spans="1:6">
      <c r="A312" s="4">
        <f t="shared" si="38"/>
        <v>3.049999999999979</v>
      </c>
      <c r="B312" s="4">
        <f t="shared" si="37"/>
        <v>3</v>
      </c>
      <c r="C312" s="4">
        <f t="shared" si="39"/>
        <v>3</v>
      </c>
      <c r="D312" s="4">
        <f t="shared" si="40"/>
        <v>17.843003924947908</v>
      </c>
      <c r="E312" s="4">
        <f t="shared" si="41"/>
        <v>25.907363030015937</v>
      </c>
      <c r="F312" s="13">
        <f t="shared" si="36"/>
        <v>43.750366954963845</v>
      </c>
    </row>
    <row r="313" spans="1:6">
      <c r="A313" s="4">
        <f t="shared" si="38"/>
        <v>3.0599999999999787</v>
      </c>
      <c r="B313" s="4">
        <f t="shared" si="37"/>
        <v>3</v>
      </c>
      <c r="C313" s="4">
        <f t="shared" si="39"/>
        <v>3</v>
      </c>
      <c r="D313" s="4">
        <f t="shared" si="40"/>
        <v>17.949361801702352</v>
      </c>
      <c r="E313" s="4">
        <f t="shared" si="41"/>
        <v>26.066899845166017</v>
      </c>
      <c r="F313" s="13">
        <f t="shared" si="36"/>
        <v>44.016261646868372</v>
      </c>
    </row>
    <row r="314" spans="1:6">
      <c r="A314" s="4">
        <f t="shared" si="38"/>
        <v>3.0699999999999785</v>
      </c>
      <c r="B314" s="4">
        <f t="shared" si="37"/>
        <v>3</v>
      </c>
      <c r="C314" s="4">
        <f t="shared" si="39"/>
        <v>3</v>
      </c>
      <c r="D314" s="4">
        <f t="shared" si="40"/>
        <v>18.056251467841488</v>
      </c>
      <c r="E314" s="4">
        <f t="shared" si="41"/>
        <v>26.227234344391846</v>
      </c>
      <c r="F314" s="13">
        <f t="shared" si="36"/>
        <v>44.283485812233337</v>
      </c>
    </row>
    <row r="315" spans="1:6">
      <c r="A315" s="4">
        <f t="shared" si="38"/>
        <v>3.0799999999999783</v>
      </c>
      <c r="B315" s="4">
        <f t="shared" si="37"/>
        <v>3</v>
      </c>
      <c r="C315" s="4">
        <f t="shared" si="39"/>
        <v>3</v>
      </c>
      <c r="D315" s="4">
        <f t="shared" si="40"/>
        <v>18.163675582312177</v>
      </c>
      <c r="E315" s="4">
        <f t="shared" si="41"/>
        <v>26.388370516113806</v>
      </c>
      <c r="F315" s="13">
        <f t="shared" si="36"/>
        <v>44.552046098425983</v>
      </c>
    </row>
    <row r="316" spans="1:6">
      <c r="A316" s="4">
        <f t="shared" si="38"/>
        <v>3.0899999999999781</v>
      </c>
      <c r="B316" s="4">
        <f t="shared" si="37"/>
        <v>3</v>
      </c>
      <c r="C316" s="4">
        <f t="shared" si="39"/>
        <v>3</v>
      </c>
      <c r="D316" s="4">
        <f t="shared" si="40"/>
        <v>18.271636817356015</v>
      </c>
      <c r="E316" s="4">
        <f t="shared" si="41"/>
        <v>26.550312368694374</v>
      </c>
      <c r="F316" s="13">
        <f t="shared" si="36"/>
        <v>44.821949186050389</v>
      </c>
    </row>
    <row r="317" spans="1:6">
      <c r="A317" s="4">
        <f t="shared" si="38"/>
        <v>3.0999999999999779</v>
      </c>
      <c r="B317" s="4">
        <f t="shared" si="37"/>
        <v>3</v>
      </c>
      <c r="C317" s="4">
        <f t="shared" si="39"/>
        <v>3</v>
      </c>
      <c r="D317" s="4">
        <f t="shared" si="40"/>
        <v>18.380137858575811</v>
      </c>
      <c r="E317" s="4">
        <f t="shared" si="41"/>
        <v>26.713063930537846</v>
      </c>
      <c r="F317" s="13">
        <f t="shared" si="36"/>
        <v>45.093201789113657</v>
      </c>
    </row>
    <row r="318" spans="1:6">
      <c r="A318" s="4">
        <f t="shared" si="38"/>
        <v>3.1099999999999777</v>
      </c>
      <c r="B318" s="4">
        <f t="shared" si="37"/>
        <v>3</v>
      </c>
      <c r="C318" s="4">
        <f t="shared" si="39"/>
        <v>3</v>
      </c>
      <c r="D318" s="4">
        <f t="shared" si="40"/>
        <v>18.489181405002395</v>
      </c>
      <c r="E318" s="4">
        <f t="shared" si="41"/>
        <v>26.876629250190536</v>
      </c>
      <c r="F318" s="13">
        <f t="shared" si="36"/>
        <v>45.365810655192931</v>
      </c>
    </row>
    <row r="319" spans="1:6">
      <c r="A319" s="4">
        <f t="shared" si="38"/>
        <v>3.1199999999999775</v>
      </c>
      <c r="B319" s="4">
        <f t="shared" si="37"/>
        <v>3</v>
      </c>
      <c r="C319" s="4">
        <f t="shared" si="39"/>
        <v>3</v>
      </c>
      <c r="D319" s="4">
        <f t="shared" si="40"/>
        <v>18.598770169161753</v>
      </c>
      <c r="E319" s="4">
        <f t="shared" si="41"/>
        <v>27.041012396441488</v>
      </c>
      <c r="F319" s="13">
        <f t="shared" si="36"/>
        <v>45.639782565603241</v>
      </c>
    </row>
    <row r="320" spans="1:6">
      <c r="A320" s="4">
        <f t="shared" si="38"/>
        <v>3.1299999999999772</v>
      </c>
      <c r="B320" s="4">
        <f t="shared" si="37"/>
        <v>3</v>
      </c>
      <c r="C320" s="4">
        <f t="shared" si="39"/>
        <v>3</v>
      </c>
      <c r="D320" s="4">
        <f t="shared" si="40"/>
        <v>18.708906877142503</v>
      </c>
      <c r="E320" s="4">
        <f t="shared" si="41"/>
        <v>27.206217458423694</v>
      </c>
      <c r="F320" s="13">
        <f t="shared" si="36"/>
        <v>45.915124335566198</v>
      </c>
    </row>
    <row r="321" spans="1:6">
      <c r="A321" s="4">
        <f t="shared" si="38"/>
        <v>3.139999999999977</v>
      </c>
      <c r="B321" s="4">
        <f t="shared" si="37"/>
        <v>3</v>
      </c>
      <c r="C321" s="4">
        <f t="shared" si="39"/>
        <v>3</v>
      </c>
      <c r="D321" s="4">
        <f t="shared" si="40"/>
        <v>18.819594268663714</v>
      </c>
      <c r="E321" s="4">
        <f t="shared" si="41"/>
        <v>27.372248545715813</v>
      </c>
      <c r="F321" s="13">
        <f t="shared" si="36"/>
        <v>46.191842814379527</v>
      </c>
    </row>
    <row r="322" spans="1:6">
      <c r="A322" s="4">
        <f t="shared" si="38"/>
        <v>3.1499999999999768</v>
      </c>
      <c r="B322" s="4">
        <f t="shared" si="37"/>
        <v>3</v>
      </c>
      <c r="C322" s="4">
        <f t="shared" si="39"/>
        <v>3</v>
      </c>
      <c r="D322" s="4">
        <f t="shared" si="40"/>
        <v>18.930835097143046</v>
      </c>
      <c r="E322" s="4">
        <f t="shared" si="41"/>
        <v>27.539109788444392</v>
      </c>
      <c r="F322" s="13">
        <f t="shared" si="36"/>
        <v>46.469944885587438</v>
      </c>
    </row>
    <row r="323" spans="1:6">
      <c r="A323" s="4">
        <f t="shared" si="38"/>
        <v>3.1599999999999766</v>
      </c>
      <c r="B323" s="4">
        <f t="shared" si="37"/>
        <v>3</v>
      </c>
      <c r="C323" s="4">
        <f t="shared" si="39"/>
        <v>3</v>
      </c>
      <c r="D323" s="4">
        <f t="shared" si="40"/>
        <v>19.042632129765252</v>
      </c>
      <c r="E323" s="4">
        <f t="shared" si="41"/>
        <v>27.706805337386616</v>
      </c>
      <c r="F323" s="13">
        <f t="shared" si="36"/>
        <v>46.749437467151864</v>
      </c>
    </row>
    <row r="324" spans="1:6">
      <c r="A324" s="4">
        <f t="shared" si="38"/>
        <v>3.1699999999999764</v>
      </c>
      <c r="B324" s="4">
        <f t="shared" si="37"/>
        <v>3</v>
      </c>
      <c r="C324" s="4">
        <f t="shared" si="39"/>
        <v>3</v>
      </c>
      <c r="D324" s="4">
        <f t="shared" si="40"/>
        <v>19.154988147551016</v>
      </c>
      <c r="E324" s="4">
        <f t="shared" si="41"/>
        <v>27.87533936407355</v>
      </c>
      <c r="F324" s="13">
        <f t="shared" si="36"/>
        <v>47.030327511624563</v>
      </c>
    </row>
    <row r="325" spans="1:6">
      <c r="A325" s="4">
        <f t="shared" si="38"/>
        <v>3.1799999999999762</v>
      </c>
      <c r="B325" s="4">
        <f t="shared" si="37"/>
        <v>3</v>
      </c>
      <c r="C325" s="4">
        <f t="shared" si="39"/>
        <v>3</v>
      </c>
      <c r="D325" s="4">
        <f t="shared" si="40"/>
        <v>19.267905945426122</v>
      </c>
      <c r="E325" s="4">
        <f t="shared" si="41"/>
        <v>28.044716060893919</v>
      </c>
      <c r="F325" s="13">
        <f t="shared" si="36"/>
        <v>47.312622006320041</v>
      </c>
    </row>
    <row r="326" spans="1:6">
      <c r="A326" s="4">
        <f t="shared" si="38"/>
        <v>3.189999999999976</v>
      </c>
      <c r="B326" s="4">
        <f t="shared" si="37"/>
        <v>3</v>
      </c>
      <c r="C326" s="4">
        <f t="shared" si="39"/>
        <v>3</v>
      </c>
      <c r="D326" s="4">
        <f t="shared" si="40"/>
        <v>19.381388332290989</v>
      </c>
      <c r="E326" s="4">
        <f t="shared" si="41"/>
        <v>28.214939641198388</v>
      </c>
      <c r="F326" s="13">
        <f t="shared" si="36"/>
        <v>47.59632797348938</v>
      </c>
    </row>
    <row r="327" spans="1:6">
      <c r="A327" s="4">
        <f t="shared" si="38"/>
        <v>3.1999999999999758</v>
      </c>
      <c r="B327" s="4">
        <f t="shared" si="37"/>
        <v>3</v>
      </c>
      <c r="C327" s="4">
        <f t="shared" si="39"/>
        <v>3</v>
      </c>
      <c r="D327" s="4">
        <f t="shared" si="40"/>
        <v>19.495438131090538</v>
      </c>
      <c r="E327" s="4">
        <f t="shared" si="41"/>
        <v>28.38601433940438</v>
      </c>
      <c r="F327" s="13">
        <f t="shared" si="36"/>
        <v>47.881452470494921</v>
      </c>
    </row>
    <row r="328" spans="1:6">
      <c r="A328" s="4">
        <f t="shared" si="38"/>
        <v>3.2099999999999755</v>
      </c>
      <c r="B328" s="4">
        <f t="shared" si="37"/>
        <v>3</v>
      </c>
      <c r="C328" s="4">
        <f t="shared" si="39"/>
        <v>3</v>
      </c>
      <c r="D328" s="4">
        <f t="shared" si="40"/>
        <v>19.610058178884419</v>
      </c>
      <c r="E328" s="4">
        <f t="shared" si="41"/>
        <v>28.557944411101403</v>
      </c>
      <c r="F328" s="13">
        <f t="shared" ref="F328:F391" si="42">$E$4*D328+$F$4*E328</f>
        <v>48.168002589985818</v>
      </c>
    </row>
    <row r="329" spans="1:6">
      <c r="A329" s="4">
        <f t="shared" si="38"/>
        <v>3.2199999999999753</v>
      </c>
      <c r="B329" s="4">
        <f t="shared" ref="B329:B392" si="43">B328</f>
        <v>3</v>
      </c>
      <c r="C329" s="4">
        <f t="shared" si="39"/>
        <v>3</v>
      </c>
      <c r="D329" s="4">
        <f t="shared" si="40"/>
        <v>19.725251326917579</v>
      </c>
      <c r="E329" s="4">
        <f t="shared" si="41"/>
        <v>28.730734133156911</v>
      </c>
      <c r="F329" s="13">
        <f t="shared" si="42"/>
        <v>48.455985460074487</v>
      </c>
    </row>
    <row r="330" spans="1:6">
      <c r="A330" s="4">
        <f t="shared" si="38"/>
        <v>3.2299999999999751</v>
      </c>
      <c r="B330" s="4">
        <f t="shared" si="43"/>
        <v>3</v>
      </c>
      <c r="C330" s="4">
        <f t="shared" si="39"/>
        <v>3</v>
      </c>
      <c r="D330" s="4">
        <f t="shared" si="40"/>
        <v>19.841020440691196</v>
      </c>
      <c r="E330" s="4">
        <f t="shared" si="41"/>
        <v>28.904387803822697</v>
      </c>
      <c r="F330" s="13">
        <f t="shared" si="42"/>
        <v>48.745408244513897</v>
      </c>
    </row>
    <row r="331" spans="1:6">
      <c r="A331" s="4">
        <f t="shared" si="38"/>
        <v>3.2399999999999749</v>
      </c>
      <c r="B331" s="4">
        <f t="shared" si="43"/>
        <v>3</v>
      </c>
      <c r="C331" s="4">
        <f t="shared" si="39"/>
        <v>3</v>
      </c>
      <c r="D331" s="4">
        <f t="shared" si="40"/>
        <v>19.957368400033946</v>
      </c>
      <c r="E331" s="4">
        <f t="shared" si="41"/>
        <v>29.078909742841809</v>
      </c>
      <c r="F331" s="13">
        <f t="shared" si="42"/>
        <v>49.036278142875759</v>
      </c>
    </row>
    <row r="332" spans="1:6">
      <c r="A332" s="4">
        <f t="shared" si="38"/>
        <v>3.2499999999999747</v>
      </c>
      <c r="B332" s="4">
        <f t="shared" si="43"/>
        <v>3</v>
      </c>
      <c r="C332" s="4">
        <f t="shared" si="39"/>
        <v>3</v>
      </c>
      <c r="D332" s="4">
        <f t="shared" si="40"/>
        <v>20.07429809917366</v>
      </c>
      <c r="E332" s="4">
        <f t="shared" si="41"/>
        <v>29.254304291556018</v>
      </c>
      <c r="F332" s="13">
        <f t="shared" si="42"/>
        <v>49.328602390729678</v>
      </c>
    </row>
    <row r="333" spans="1:6">
      <c r="A333" s="4">
        <f t="shared" si="38"/>
        <v>3.2599999999999745</v>
      </c>
      <c r="B333" s="4">
        <f t="shared" si="43"/>
        <v>3</v>
      </c>
      <c r="C333" s="4">
        <f t="shared" si="39"/>
        <v>3</v>
      </c>
      <c r="D333" s="4">
        <f t="shared" si="40"/>
        <v>20.191812446809305</v>
      </c>
      <c r="E333" s="4">
        <f t="shared" si="41"/>
        <v>29.4305758130138</v>
      </c>
      <c r="F333" s="13">
        <f t="shared" si="42"/>
        <v>49.622388259823104</v>
      </c>
    </row>
    <row r="334" spans="1:6">
      <c r="A334" s="4">
        <f t="shared" si="38"/>
        <v>3.2699999999999743</v>
      </c>
      <c r="B334" s="4">
        <f t="shared" si="43"/>
        <v>3</v>
      </c>
      <c r="C334" s="4">
        <f t="shared" si="39"/>
        <v>3</v>
      </c>
      <c r="D334" s="4">
        <f t="shared" si="40"/>
        <v>20.309914366183342</v>
      </c>
      <c r="E334" s="4">
        <f t="shared" si="41"/>
        <v>29.607728692078869</v>
      </c>
      <c r="F334" s="13">
        <f t="shared" si="42"/>
        <v>49.917643058262215</v>
      </c>
    </row>
    <row r="335" spans="1:6">
      <c r="A335" s="4">
        <f t="shared" si="38"/>
        <v>3.279999999999974</v>
      </c>
      <c r="B335" s="4">
        <f t="shared" si="43"/>
        <v>3</v>
      </c>
      <c r="C335" s="4">
        <f t="shared" si="39"/>
        <v>3</v>
      </c>
      <c r="D335" s="4">
        <f t="shared" si="40"/>
        <v>20.428606795154451</v>
      </c>
      <c r="E335" s="4">
        <f t="shared" si="41"/>
        <v>29.785767335539262</v>
      </c>
      <c r="F335" s="13">
        <f t="shared" si="42"/>
        <v>50.214374130693713</v>
      </c>
    </row>
    <row r="336" spans="1:6">
      <c r="A336" s="4">
        <f t="shared" si="38"/>
        <v>3.2899999999999738</v>
      </c>
      <c r="B336" s="4">
        <f t="shared" si="43"/>
        <v>3</v>
      </c>
      <c r="C336" s="4">
        <f t="shared" si="39"/>
        <v>3</v>
      </c>
      <c r="D336" s="4">
        <f t="shared" si="40"/>
        <v>20.547892686270604</v>
      </c>
      <c r="E336" s="4">
        <f t="shared" si="41"/>
        <v>29.964696172216957</v>
      </c>
      <c r="F336" s="13">
        <f t="shared" si="42"/>
        <v>50.512588858487561</v>
      </c>
    </row>
    <row r="337" spans="1:6">
      <c r="A337" s="4">
        <f t="shared" si="38"/>
        <v>3.2999999999999736</v>
      </c>
      <c r="B337" s="4">
        <f t="shared" si="43"/>
        <v>3</v>
      </c>
      <c r="C337" s="4">
        <f t="shared" si="39"/>
        <v>3</v>
      </c>
      <c r="D337" s="4">
        <f t="shared" si="40"/>
        <v>20.667775006842511</v>
      </c>
      <c r="E337" s="4">
        <f t="shared" si="41"/>
        <v>30.144519653078042</v>
      </c>
      <c r="F337" s="13">
        <f t="shared" si="42"/>
        <v>50.812294659920553</v>
      </c>
    </row>
    <row r="338" spans="1:6">
      <c r="A338" s="4">
        <f t="shared" si="38"/>
        <v>3.3099999999999734</v>
      </c>
      <c r="B338" s="4">
        <f t="shared" si="43"/>
        <v>3</v>
      </c>
      <c r="C338" s="4">
        <f t="shared" si="39"/>
        <v>3</v>
      </c>
      <c r="D338" s="4">
        <f t="shared" si="40"/>
        <v>20.788256739017438</v>
      </c>
      <c r="E338" s="4">
        <f t="shared" si="41"/>
        <v>30.325242251343433</v>
      </c>
      <c r="F338" s="13">
        <f t="shared" si="42"/>
        <v>51.113498990360867</v>
      </c>
    </row>
    <row r="339" spans="1:6">
      <c r="A339" s="4">
        <f t="shared" si="38"/>
        <v>3.3199999999999732</v>
      </c>
      <c r="B339" s="4">
        <f t="shared" si="43"/>
        <v>3</v>
      </c>
      <c r="C339" s="4">
        <f t="shared" si="39"/>
        <v>3</v>
      </c>
      <c r="D339" s="4">
        <f t="shared" si="40"/>
        <v>20.909340879853389</v>
      </c>
      <c r="E339" s="4">
        <f t="shared" si="41"/>
        <v>30.506868462600149</v>
      </c>
      <c r="F339" s="13">
        <f t="shared" si="42"/>
        <v>51.416209342453541</v>
      </c>
    </row>
    <row r="340" spans="1:6">
      <c r="A340" s="4">
        <f t="shared" si="38"/>
        <v>3.329999999999973</v>
      </c>
      <c r="B340" s="4">
        <f t="shared" si="43"/>
        <v>3</v>
      </c>
      <c r="C340" s="4">
        <f t="shared" si="39"/>
        <v>3</v>
      </c>
      <c r="D340" s="4">
        <f t="shared" si="40"/>
        <v>21.031030441393661</v>
      </c>
      <c r="E340" s="4">
        <f t="shared" si="41"/>
        <v>30.689402804913151</v>
      </c>
      <c r="F340" s="13">
        <f t="shared" si="42"/>
        <v>51.720433246306811</v>
      </c>
    </row>
    <row r="341" spans="1:6">
      <c r="A341" s="4">
        <f t="shared" si="38"/>
        <v>3.3399999999999728</v>
      </c>
      <c r="B341" s="4">
        <f t="shared" si="43"/>
        <v>3</v>
      </c>
      <c r="C341" s="4">
        <f t="shared" si="39"/>
        <v>3</v>
      </c>
      <c r="D341" s="4">
        <f t="shared" si="40"/>
        <v>21.15332845074176</v>
      </c>
      <c r="E341" s="4">
        <f t="shared" si="41"/>
        <v>30.872849818937716</v>
      </c>
      <c r="F341" s="13">
        <f t="shared" si="42"/>
        <v>52.026178269679477</v>
      </c>
    </row>
    <row r="342" spans="1:6">
      <c r="A342" s="4">
        <f t="shared" si="38"/>
        <v>3.3499999999999726</v>
      </c>
      <c r="B342" s="4">
        <f t="shared" si="43"/>
        <v>3</v>
      </c>
      <c r="C342" s="4">
        <f t="shared" si="39"/>
        <v>3</v>
      </c>
      <c r="D342" s="4">
        <f t="shared" si="40"/>
        <v>21.276237950136721</v>
      </c>
      <c r="E342" s="4">
        <f t="shared" si="41"/>
        <v>31.057214068032405</v>
      </c>
      <c r="F342" s="13">
        <f t="shared" si="42"/>
        <v>52.333452018169126</v>
      </c>
    </row>
    <row r="343" spans="1:6">
      <c r="A343" s="4">
        <f t="shared" si="38"/>
        <v>3.3599999999999723</v>
      </c>
      <c r="B343" s="4">
        <f t="shared" si="43"/>
        <v>3</v>
      </c>
      <c r="C343" s="4">
        <f t="shared" si="39"/>
        <v>3</v>
      </c>
      <c r="D343" s="4">
        <f t="shared" si="40"/>
        <v>21.399761997028772</v>
      </c>
      <c r="E343" s="4">
        <f t="shared" si="41"/>
        <v>31.242500138372566</v>
      </c>
      <c r="F343" s="13">
        <f t="shared" si="42"/>
        <v>52.642262135401339</v>
      </c>
    </row>
    <row r="344" spans="1:6">
      <c r="A344" s="4">
        <f t="shared" si="38"/>
        <v>3.3699999999999721</v>
      </c>
      <c r="B344" s="4">
        <f t="shared" si="43"/>
        <v>3</v>
      </c>
      <c r="C344" s="4">
        <f t="shared" si="39"/>
        <v>3</v>
      </c>
      <c r="D344" s="4">
        <f t="shared" si="40"/>
        <v>21.523903664155387</v>
      </c>
      <c r="E344" s="4">
        <f t="shared" si="41"/>
        <v>31.428712639064429</v>
      </c>
      <c r="F344" s="13">
        <f t="shared" si="42"/>
        <v>52.952616303219813</v>
      </c>
    </row>
    <row r="345" spans="1:6">
      <c r="A345" s="4">
        <f t="shared" si="38"/>
        <v>3.3799999999999719</v>
      </c>
      <c r="B345" s="4">
        <f t="shared" si="43"/>
        <v>3</v>
      </c>
      <c r="C345" s="4">
        <f t="shared" si="39"/>
        <v>3</v>
      </c>
      <c r="D345" s="4">
        <f t="shared" si="40"/>
        <v>21.648666039617734</v>
      </c>
      <c r="E345" s="4">
        <f t="shared" si="41"/>
        <v>31.615856202259749</v>
      </c>
      <c r="F345" s="13">
        <f t="shared" si="42"/>
        <v>53.264522241877486</v>
      </c>
    </row>
    <row r="346" spans="1:6">
      <c r="A346" s="4">
        <f t="shared" si="38"/>
        <v>3.3899999999999717</v>
      </c>
      <c r="B346" s="4">
        <f t="shared" si="43"/>
        <v>3</v>
      </c>
      <c r="C346" s="4">
        <f t="shared" si="39"/>
        <v>3</v>
      </c>
      <c r="D346" s="4">
        <f t="shared" si="40"/>
        <v>21.77405222695748</v>
      </c>
      <c r="E346" s="4">
        <f t="shared" si="41"/>
        <v>31.803935483271047</v>
      </c>
      <c r="F346" s="13">
        <f t="shared" si="42"/>
        <v>53.577987710228527</v>
      </c>
    </row>
    <row r="347" spans="1:6">
      <c r="A347" s="4">
        <f t="shared" si="38"/>
        <v>3.3999999999999715</v>
      </c>
      <c r="B347" s="4">
        <f t="shared" si="43"/>
        <v>3</v>
      </c>
      <c r="C347" s="4">
        <f t="shared" si="39"/>
        <v>3</v>
      </c>
      <c r="D347" s="4">
        <f t="shared" si="40"/>
        <v>21.900065345234008</v>
      </c>
      <c r="E347" s="4">
        <f t="shared" si="41"/>
        <v>31.992955160687401</v>
      </c>
      <c r="F347" s="13">
        <f t="shared" si="42"/>
        <v>53.893020505921413</v>
      </c>
    </row>
    <row r="348" spans="1:6">
      <c r="A348" s="4">
        <f t="shared" ref="A348:A411" si="44">A347+$C$5</f>
        <v>3.4099999999999713</v>
      </c>
      <c r="B348" s="4">
        <f t="shared" si="43"/>
        <v>3</v>
      </c>
      <c r="C348" s="4">
        <f t="shared" ref="C348:C411" si="45">$H$2*D347+$I$2*E347+B348</f>
        <v>3</v>
      </c>
      <c r="D348" s="4">
        <f t="shared" ref="D348:D411" si="46">D347+$C$5*($B$2*D347+$C$2*E347+$E$2*C347)</f>
        <v>22.026708529101999</v>
      </c>
      <c r="E348" s="4">
        <f t="shared" ref="E348:E411" si="47">E347+$C$5*($B$3*D347+$C$3*E347+$E$3*C347)</f>
        <v>32.18291993649084</v>
      </c>
      <c r="F348" s="13">
        <f t="shared" si="42"/>
        <v>54.209628465592843</v>
      </c>
    </row>
    <row r="349" spans="1:6">
      <c r="A349" s="4">
        <f t="shared" si="44"/>
        <v>3.4199999999999711</v>
      </c>
      <c r="B349" s="4">
        <f t="shared" si="43"/>
        <v>3</v>
      </c>
      <c r="C349" s="4">
        <f t="shared" si="45"/>
        <v>3</v>
      </c>
      <c r="D349" s="4">
        <f t="shared" si="46"/>
        <v>22.1539849288894</v>
      </c>
      <c r="E349" s="4">
        <f t="shared" si="47"/>
        <v>32.373834536173298</v>
      </c>
      <c r="F349" s="13">
        <f t="shared" si="42"/>
        <v>54.527819465062699</v>
      </c>
    </row>
    <row r="350" spans="1:6">
      <c r="A350" s="4">
        <f t="shared" si="44"/>
        <v>3.4299999999999708</v>
      </c>
      <c r="B350" s="4">
        <f t="shared" si="43"/>
        <v>3</v>
      </c>
      <c r="C350" s="4">
        <f t="shared" si="45"/>
        <v>3</v>
      </c>
      <c r="D350" s="4">
        <f t="shared" si="46"/>
        <v>22.281897710675807</v>
      </c>
      <c r="E350" s="4">
        <f t="shared" si="47"/>
        <v>32.565703708854166</v>
      </c>
      <c r="F350" s="13">
        <f t="shared" si="42"/>
        <v>54.847601419529973</v>
      </c>
    </row>
    <row r="351" spans="1:6">
      <c r="A351" s="4">
        <f t="shared" si="44"/>
        <v>3.4399999999999706</v>
      </c>
      <c r="B351" s="4">
        <f t="shared" si="43"/>
        <v>3</v>
      </c>
      <c r="C351" s="4">
        <f t="shared" si="45"/>
        <v>3</v>
      </c>
      <c r="D351" s="4">
        <f t="shared" si="46"/>
        <v>22.410450056371207</v>
      </c>
      <c r="E351" s="4">
        <f t="shared" si="47"/>
        <v>32.758532227398433</v>
      </c>
      <c r="F351" s="13">
        <f t="shared" si="42"/>
        <v>55.168982283769637</v>
      </c>
    </row>
    <row r="352" spans="1:6">
      <c r="A352" s="4">
        <f t="shared" si="44"/>
        <v>3.4499999999999704</v>
      </c>
      <c r="B352" s="4">
        <f t="shared" si="43"/>
        <v>3</v>
      </c>
      <c r="C352" s="4">
        <f t="shared" si="45"/>
        <v>3</v>
      </c>
      <c r="D352" s="4">
        <f t="shared" si="46"/>
        <v>22.539645163795143</v>
      </c>
      <c r="E352" s="4">
        <f t="shared" si="47"/>
        <v>32.952324888535422</v>
      </c>
      <c r="F352" s="13">
        <f t="shared" si="42"/>
        <v>55.491970052330565</v>
      </c>
    </row>
    <row r="353" spans="1:6">
      <c r="A353" s="4">
        <f t="shared" si="44"/>
        <v>3.4599999999999702</v>
      </c>
      <c r="B353" s="4">
        <f t="shared" si="43"/>
        <v>3</v>
      </c>
      <c r="C353" s="4">
        <f t="shared" si="45"/>
        <v>3</v>
      </c>
      <c r="D353" s="4">
        <f t="shared" si="46"/>
        <v>22.669486246756254</v>
      </c>
      <c r="E353" s="4">
        <f t="shared" si="47"/>
        <v>33.147086512978099</v>
      </c>
      <c r="F353" s="13">
        <f t="shared" si="42"/>
        <v>55.816572759734356</v>
      </c>
    </row>
    <row r="354" spans="1:6">
      <c r="A354" s="4">
        <f t="shared" si="44"/>
        <v>3.46999999999997</v>
      </c>
      <c r="B354" s="4">
        <f t="shared" si="43"/>
        <v>3</v>
      </c>
      <c r="C354" s="4">
        <f t="shared" si="45"/>
        <v>3</v>
      </c>
      <c r="D354" s="4">
        <f t="shared" si="46"/>
        <v>22.79997653513222</v>
      </c>
      <c r="E354" s="4">
        <f t="shared" si="47"/>
        <v>33.342821945542987</v>
      </c>
      <c r="F354" s="13">
        <f t="shared" si="42"/>
        <v>56.142798480675211</v>
      </c>
    </row>
    <row r="355" spans="1:6">
      <c r="A355" s="4">
        <f t="shared" si="44"/>
        <v>3.4799999999999698</v>
      </c>
      <c r="B355" s="4">
        <f t="shared" si="43"/>
        <v>3</v>
      </c>
      <c r="C355" s="4">
        <f t="shared" si="45"/>
        <v>3</v>
      </c>
      <c r="D355" s="4">
        <f t="shared" si="46"/>
        <v>22.931119274950113</v>
      </c>
      <c r="E355" s="4">
        <f t="shared" si="47"/>
        <v>33.539536055270702</v>
      </c>
      <c r="F355" s="13">
        <f t="shared" si="42"/>
        <v>56.470655330220815</v>
      </c>
    </row>
    <row r="356" spans="1:6">
      <c r="A356" s="4">
        <f t="shared" si="44"/>
        <v>3.4899999999999696</v>
      </c>
      <c r="B356" s="4">
        <f t="shared" si="43"/>
        <v>3</v>
      </c>
      <c r="C356" s="4">
        <f t="shared" si="45"/>
        <v>3</v>
      </c>
      <c r="D356" s="4">
        <f t="shared" si="46"/>
        <v>23.062917728467141</v>
      </c>
      <c r="E356" s="4">
        <f t="shared" si="47"/>
        <v>33.737233735547058</v>
      </c>
      <c r="F356" s="13">
        <f t="shared" si="42"/>
        <v>56.800151464014199</v>
      </c>
    </row>
    <row r="357" spans="1:6">
      <c r="A357" s="4">
        <f t="shared" si="44"/>
        <v>3.4999999999999694</v>
      </c>
      <c r="B357" s="4">
        <f t="shared" si="43"/>
        <v>3</v>
      </c>
      <c r="C357" s="4">
        <f t="shared" si="45"/>
        <v>3</v>
      </c>
      <c r="D357" s="4">
        <f t="shared" si="46"/>
        <v>23.195375174251794</v>
      </c>
      <c r="E357" s="4">
        <f t="shared" si="47"/>
        <v>33.935919904224797</v>
      </c>
      <c r="F357" s="13">
        <f t="shared" si="42"/>
        <v>57.13129507847659</v>
      </c>
    </row>
    <row r="358" spans="1:6">
      <c r="A358" s="4">
        <f t="shared" si="44"/>
        <v>3.5099999999999691</v>
      </c>
      <c r="B358" s="4">
        <f t="shared" si="43"/>
        <v>3</v>
      </c>
      <c r="C358" s="4">
        <f t="shared" si="45"/>
        <v>3</v>
      </c>
      <c r="D358" s="4">
        <f t="shared" si="46"/>
        <v>23.328494907265409</v>
      </c>
      <c r="E358" s="4">
        <f t="shared" si="47"/>
        <v>34.135599503745922</v>
      </c>
      <c r="F358" s="13">
        <f t="shared" si="42"/>
        <v>57.464094411011331</v>
      </c>
    </row>
    <row r="359" spans="1:6">
      <c r="A359" s="4">
        <f t="shared" si="44"/>
        <v>3.5199999999999689</v>
      </c>
      <c r="B359" s="4">
        <f t="shared" si="43"/>
        <v>3</v>
      </c>
      <c r="C359" s="4">
        <f t="shared" si="45"/>
        <v>3</v>
      </c>
      <c r="D359" s="4">
        <f t="shared" si="46"/>
        <v>23.462280238944125</v>
      </c>
      <c r="E359" s="4">
        <f t="shared" si="47"/>
        <v>34.336277501264654</v>
      </c>
      <c r="F359" s="13">
        <f t="shared" si="42"/>
        <v>57.798557740208778</v>
      </c>
    </row>
    <row r="360" spans="1:6">
      <c r="A360" s="4">
        <f t="shared" si="44"/>
        <v>3.5299999999999687</v>
      </c>
      <c r="B360" s="4">
        <f t="shared" si="43"/>
        <v>3</v>
      </c>
      <c r="C360" s="4">
        <f t="shared" si="45"/>
        <v>3</v>
      </c>
      <c r="D360" s="4">
        <f t="shared" si="46"/>
        <v>23.596734497281268</v>
      </c>
      <c r="E360" s="4">
        <f t="shared" si="47"/>
        <v>34.53795888877098</v>
      </c>
      <c r="F360" s="13">
        <f t="shared" si="42"/>
        <v>58.134693386052248</v>
      </c>
    </row>
    <row r="361" spans="1:6">
      <c r="A361" s="4">
        <f t="shared" si="44"/>
        <v>3.5399999999999685</v>
      </c>
      <c r="B361" s="4">
        <f t="shared" si="43"/>
        <v>3</v>
      </c>
      <c r="C361" s="4">
        <f t="shared" si="45"/>
        <v>3</v>
      </c>
      <c r="D361" s="4">
        <f t="shared" si="46"/>
        <v>23.731861026910128</v>
      </c>
      <c r="E361" s="4">
        <f t="shared" si="47"/>
        <v>34.740648683214836</v>
      </c>
      <c r="F361" s="13">
        <f t="shared" si="42"/>
        <v>58.472509710124967</v>
      </c>
    </row>
    <row r="362" spans="1:6">
      <c r="A362" s="4">
        <f t="shared" si="44"/>
        <v>3.5499999999999683</v>
      </c>
      <c r="B362" s="4">
        <f t="shared" si="43"/>
        <v>3</v>
      </c>
      <c r="C362" s="4">
        <f t="shared" si="45"/>
        <v>3</v>
      </c>
      <c r="D362" s="4">
        <f t="shared" si="46"/>
        <v>23.867663189187162</v>
      </c>
      <c r="E362" s="4">
        <f t="shared" si="47"/>
        <v>34.944351926630908</v>
      </c>
      <c r="F362" s="13">
        <f t="shared" si="42"/>
        <v>58.81201511581807</v>
      </c>
    </row>
    <row r="363" spans="1:6">
      <c r="A363" s="4">
        <f t="shared" si="44"/>
        <v>3.5599999999999681</v>
      </c>
      <c r="B363" s="4">
        <f t="shared" si="43"/>
        <v>3</v>
      </c>
      <c r="C363" s="4">
        <f t="shared" si="45"/>
        <v>3</v>
      </c>
      <c r="D363" s="4">
        <f t="shared" si="46"/>
        <v>24.004144362275607</v>
      </c>
      <c r="E363" s="4">
        <f t="shared" si="47"/>
        <v>35.14907368626406</v>
      </c>
      <c r="F363" s="13">
        <f t="shared" si="42"/>
        <v>59.153218048539671</v>
      </c>
    </row>
    <row r="364" spans="1:6">
      <c r="A364" s="4">
        <f t="shared" si="44"/>
        <v>3.5699999999999679</v>
      </c>
      <c r="B364" s="4">
        <f t="shared" si="43"/>
        <v>3</v>
      </c>
      <c r="C364" s="4">
        <f t="shared" si="45"/>
        <v>3</v>
      </c>
      <c r="D364" s="4">
        <f t="shared" si="46"/>
        <v>24.141307941229517</v>
      </c>
      <c r="E364" s="4">
        <f t="shared" si="47"/>
        <v>35.354819054695383</v>
      </c>
      <c r="F364" s="13">
        <f t="shared" si="42"/>
        <v>59.496126995924897</v>
      </c>
    </row>
    <row r="365" spans="1:6">
      <c r="A365" s="4">
        <f t="shared" si="44"/>
        <v>3.5799999999999677</v>
      </c>
      <c r="B365" s="4">
        <f t="shared" si="43"/>
        <v>3</v>
      </c>
      <c r="C365" s="4">
        <f t="shared" si="45"/>
        <v>3</v>
      </c>
      <c r="D365" s="4">
        <f t="shared" si="46"/>
        <v>24.279157338078221</v>
      </c>
      <c r="E365" s="4">
        <f t="shared" si="47"/>
        <v>35.561593149968857</v>
      </c>
      <c r="F365" s="13">
        <f t="shared" si="42"/>
        <v>59.840750488047078</v>
      </c>
    </row>
    <row r="366" spans="1:6">
      <c r="A366" s="4">
        <f t="shared" si="44"/>
        <v>3.5899999999999674</v>
      </c>
      <c r="B366" s="4">
        <f t="shared" si="43"/>
        <v>3</v>
      </c>
      <c r="C366" s="4">
        <f t="shared" si="45"/>
        <v>3</v>
      </c>
      <c r="D366" s="4">
        <f t="shared" si="46"/>
        <v>24.417695981911187</v>
      </c>
      <c r="E366" s="4">
        <f t="shared" si="47"/>
        <v>35.769401115718701</v>
      </c>
      <c r="F366" s="13">
        <f t="shared" si="42"/>
        <v>60.187097097629888</v>
      </c>
    </row>
    <row r="367" spans="1:6">
      <c r="A367" s="4">
        <f t="shared" si="44"/>
        <v>3.5999999999999672</v>
      </c>
      <c r="B367" s="4">
        <f t="shared" si="43"/>
        <v>3</v>
      </c>
      <c r="C367" s="4">
        <f t="shared" si="45"/>
        <v>3</v>
      </c>
      <c r="D367" s="4">
        <f t="shared" si="46"/>
        <v>24.556927318963339</v>
      </c>
      <c r="E367" s="4">
        <f t="shared" si="47"/>
        <v>35.978248121297291</v>
      </c>
      <c r="F367" s="13">
        <f t="shared" si="42"/>
        <v>60.53517544026063</v>
      </c>
    </row>
    <row r="368" spans="1:6">
      <c r="A368" s="4">
        <f t="shared" si="44"/>
        <v>3.609999999999967</v>
      </c>
      <c r="B368" s="4">
        <f t="shared" si="43"/>
        <v>3</v>
      </c>
      <c r="C368" s="4">
        <f t="shared" si="45"/>
        <v>3</v>
      </c>
      <c r="D368" s="4">
        <f t="shared" si="46"/>
        <v>24.696854812700771</v>
      </c>
      <c r="E368" s="4">
        <f t="shared" si="47"/>
        <v>36.188139361903779</v>
      </c>
      <c r="F368" s="13">
        <f t="shared" si="42"/>
        <v>60.88499417460455</v>
      </c>
    </row>
    <row r="369" spans="1:6">
      <c r="A369" s="4">
        <f t="shared" si="44"/>
        <v>3.6199999999999668</v>
      </c>
      <c r="B369" s="4">
        <f t="shared" si="43"/>
        <v>3</v>
      </c>
      <c r="C369" s="4">
        <f t="shared" si="45"/>
        <v>3</v>
      </c>
      <c r="D369" s="4">
        <f t="shared" si="46"/>
        <v>24.837481943906905</v>
      </c>
      <c r="E369" s="4">
        <f t="shared" si="47"/>
        <v>36.399080058713295</v>
      </c>
      <c r="F369" s="13">
        <f t="shared" si="42"/>
        <v>61.236562002620204</v>
      </c>
    </row>
    <row r="370" spans="1:6">
      <c r="A370" s="4">
        <f t="shared" si="44"/>
        <v>3.6299999999999666</v>
      </c>
      <c r="B370" s="4">
        <f t="shared" si="43"/>
        <v>3</v>
      </c>
      <c r="C370" s="4">
        <f t="shared" si="45"/>
        <v>3</v>
      </c>
      <c r="D370" s="4">
        <f t="shared" si="46"/>
        <v>24.978812210769085</v>
      </c>
      <c r="E370" s="4">
        <f t="shared" si="47"/>
        <v>36.611075459006862</v>
      </c>
      <c r="F370" s="13">
        <f t="shared" si="42"/>
        <v>61.589887669775948</v>
      </c>
    </row>
    <row r="371" spans="1:6">
      <c r="A371" s="4">
        <f t="shared" si="44"/>
        <v>3.6399999999999664</v>
      </c>
      <c r="B371" s="4">
        <f t="shared" si="43"/>
        <v>3</v>
      </c>
      <c r="C371" s="4">
        <f t="shared" si="45"/>
        <v>3</v>
      </c>
      <c r="D371" s="4">
        <f t="shared" si="46"/>
        <v>25.120849128965592</v>
      </c>
      <c r="E371" s="4">
        <f t="shared" si="47"/>
        <v>36.824130836301897</v>
      </c>
      <c r="F371" s="13">
        <f t="shared" si="42"/>
        <v>61.944979965267493</v>
      </c>
    </row>
    <row r="372" spans="1:6">
      <c r="A372" s="4">
        <f t="shared" si="44"/>
        <v>3.6499999999999662</v>
      </c>
      <c r="B372" s="4">
        <f t="shared" si="43"/>
        <v>3</v>
      </c>
      <c r="C372" s="4">
        <f t="shared" si="45"/>
        <v>3</v>
      </c>
      <c r="D372" s="4">
        <f t="shared" si="46"/>
        <v>25.263596231753095</v>
      </c>
      <c r="E372" s="4">
        <f t="shared" si="47"/>
        <v>37.038251490483404</v>
      </c>
      <c r="F372" s="13">
        <f t="shared" si="42"/>
        <v>62.301847722236502</v>
      </c>
    </row>
    <row r="373" spans="1:6">
      <c r="A373" s="4">
        <f t="shared" si="44"/>
        <v>3.6599999999999659</v>
      </c>
      <c r="B373" s="4">
        <f t="shared" si="43"/>
        <v>3</v>
      </c>
      <c r="C373" s="4">
        <f t="shared" si="45"/>
        <v>3</v>
      </c>
      <c r="D373" s="4">
        <f t="shared" si="46"/>
        <v>25.407057070054549</v>
      </c>
      <c r="E373" s="4">
        <f t="shared" si="47"/>
        <v>37.253442747935821</v>
      </c>
      <c r="F373" s="13">
        <f t="shared" si="42"/>
        <v>62.66049981799037</v>
      </c>
    </row>
    <row r="374" spans="1:6">
      <c r="A374" s="4">
        <f t="shared" si="44"/>
        <v>3.6699999999999657</v>
      </c>
      <c r="B374" s="4">
        <f t="shared" si="43"/>
        <v>3</v>
      </c>
      <c r="C374" s="4">
        <f t="shared" si="45"/>
        <v>3</v>
      </c>
      <c r="D374" s="4">
        <f t="shared" si="46"/>
        <v>25.551235212547521</v>
      </c>
      <c r="E374" s="4">
        <f t="shared" si="47"/>
        <v>37.469709961675498</v>
      </c>
      <c r="F374" s="13">
        <f t="shared" si="42"/>
        <v>63.020945174223016</v>
      </c>
    </row>
    <row r="375" spans="1:6">
      <c r="A375" s="4">
        <f t="shared" si="44"/>
        <v>3.6799999999999655</v>
      </c>
      <c r="B375" s="4">
        <f t="shared" si="43"/>
        <v>3</v>
      </c>
      <c r="C375" s="4">
        <f t="shared" si="45"/>
        <v>3</v>
      </c>
      <c r="D375" s="4">
        <f t="shared" si="46"/>
        <v>25.696134245752969</v>
      </c>
      <c r="E375" s="4">
        <f t="shared" si="47"/>
        <v>37.687058511483876</v>
      </c>
      <c r="F375" s="13">
        <f t="shared" si="42"/>
        <v>63.383192757236841</v>
      </c>
    </row>
    <row r="376" spans="1:6">
      <c r="A376" s="4">
        <f t="shared" si="44"/>
        <v>3.6899999999999653</v>
      </c>
      <c r="B376" s="4">
        <f t="shared" si="43"/>
        <v>3</v>
      </c>
      <c r="C376" s="4">
        <f t="shared" si="45"/>
        <v>3</v>
      </c>
      <c r="D376" s="4">
        <f t="shared" si="46"/>
        <v>25.841757774124456</v>
      </c>
      <c r="E376" s="4">
        <f t="shared" si="47"/>
        <v>37.905493804041292</v>
      </c>
      <c r="F376" s="13">
        <f t="shared" si="42"/>
        <v>63.747251578165745</v>
      </c>
    </row>
    <row r="377" spans="1:6">
      <c r="A377" s="4">
        <f t="shared" si="44"/>
        <v>3.6999999999999651</v>
      </c>
      <c r="B377" s="4">
        <f t="shared" si="43"/>
        <v>3</v>
      </c>
      <c r="C377" s="4">
        <f t="shared" si="45"/>
        <v>3</v>
      </c>
      <c r="D377" s="4">
        <f t="shared" si="46"/>
        <v>25.98810942013781</v>
      </c>
      <c r="E377" s="4">
        <f t="shared" si="47"/>
        <v>38.125021273061499</v>
      </c>
      <c r="F377" s="13">
        <f t="shared" si="42"/>
        <v>64.113130693199309</v>
      </c>
    </row>
    <row r="378" spans="1:6">
      <c r="A378" s="4">
        <f t="shared" si="44"/>
        <v>3.7099999999999649</v>
      </c>
      <c r="B378" s="4">
        <f t="shared" si="43"/>
        <v>3</v>
      </c>
      <c r="C378" s="4">
        <f t="shared" si="45"/>
        <v>3</v>
      </c>
      <c r="D378" s="4">
        <f t="shared" si="46"/>
        <v>26.135192824381239</v>
      </c>
      <c r="E378" s="4">
        <f t="shared" si="47"/>
        <v>38.345646379426803</v>
      </c>
      <c r="F378" s="13">
        <f t="shared" si="42"/>
        <v>64.480839203808046</v>
      </c>
    </row>
    <row r="379" spans="1:6">
      <c r="A379" s="4">
        <f t="shared" si="44"/>
        <v>3.7199999999999647</v>
      </c>
      <c r="B379" s="4">
        <f t="shared" si="43"/>
        <v>3</v>
      </c>
      <c r="C379" s="4">
        <f t="shared" si="45"/>
        <v>3</v>
      </c>
      <c r="D379" s="4">
        <f t="shared" si="46"/>
        <v>26.283011645645892</v>
      </c>
      <c r="E379" s="4">
        <f t="shared" si="47"/>
        <v>38.567374611323935</v>
      </c>
      <c r="F379" s="13">
        <f t="shared" si="42"/>
        <v>64.850386256969827</v>
      </c>
    </row>
    <row r="380" spans="1:6">
      <c r="A380" s="4">
        <f t="shared" si="44"/>
        <v>3.7299999999999645</v>
      </c>
      <c r="B380" s="4">
        <f t="shared" si="43"/>
        <v>3</v>
      </c>
      <c r="C380" s="4">
        <f t="shared" si="45"/>
        <v>3</v>
      </c>
      <c r="D380" s="4">
        <f t="shared" si="46"/>
        <v>26.431569561016875</v>
      </c>
      <c r="E380" s="4">
        <f t="shared" si="47"/>
        <v>38.790211484380556</v>
      </c>
      <c r="F380" s="13">
        <f t="shared" si="42"/>
        <v>65.221781045397435</v>
      </c>
    </row>
    <row r="381" spans="1:6">
      <c r="A381" s="4">
        <f t="shared" si="44"/>
        <v>3.7399999999999642</v>
      </c>
      <c r="B381" s="4">
        <f t="shared" si="43"/>
        <v>3</v>
      </c>
      <c r="C381" s="4">
        <f t="shared" si="45"/>
        <v>3</v>
      </c>
      <c r="D381" s="4">
        <f t="shared" si="46"/>
        <v>26.580870265964723</v>
      </c>
      <c r="E381" s="4">
        <f t="shared" si="47"/>
        <v>39.014162541802456</v>
      </c>
      <c r="F381" s="13">
        <f t="shared" si="42"/>
        <v>65.595032807767183</v>
      </c>
    </row>
    <row r="382" spans="1:6">
      <c r="A382" s="4">
        <f t="shared" si="44"/>
        <v>3.749999999999964</v>
      </c>
      <c r="B382" s="4">
        <f t="shared" si="43"/>
        <v>3</v>
      </c>
      <c r="C382" s="4">
        <f t="shared" si="45"/>
        <v>3</v>
      </c>
      <c r="D382" s="4">
        <f t="shared" si="46"/>
        <v>26.730917474437316</v>
      </c>
      <c r="E382" s="4">
        <f t="shared" si="47"/>
        <v>39.23923335451147</v>
      </c>
      <c r="F382" s="13">
        <f t="shared" si="42"/>
        <v>65.970150828948789</v>
      </c>
    </row>
    <row r="383" spans="1:6">
      <c r="A383" s="4">
        <f t="shared" si="44"/>
        <v>3.7599999999999638</v>
      </c>
      <c r="B383" s="4">
        <f t="shared" si="43"/>
        <v>3</v>
      </c>
      <c r="C383" s="4">
        <f t="shared" si="45"/>
        <v>3</v>
      </c>
      <c r="D383" s="4">
        <f t="shared" si="46"/>
        <v>26.881714918952277</v>
      </c>
      <c r="E383" s="4">
        <f t="shared" si="47"/>
        <v>39.46542952128403</v>
      </c>
      <c r="F383" s="13">
        <f t="shared" si="42"/>
        <v>66.347144440236306</v>
      </c>
    </row>
    <row r="384" spans="1:6">
      <c r="A384" s="4">
        <f t="shared" si="44"/>
        <v>3.7699999999999636</v>
      </c>
      <c r="B384" s="4">
        <f t="shared" si="43"/>
        <v>3</v>
      </c>
      <c r="C384" s="4">
        <f t="shared" si="45"/>
        <v>3</v>
      </c>
      <c r="D384" s="4">
        <f t="shared" si="46"/>
        <v>27.033266350689818</v>
      </c>
      <c r="E384" s="4">
        <f t="shared" si="47"/>
        <v>39.692756668890446</v>
      </c>
      <c r="F384" s="13">
        <f t="shared" si="42"/>
        <v>66.726023019580268</v>
      </c>
    </row>
    <row r="385" spans="1:6">
      <c r="A385" s="4">
        <f t="shared" si="44"/>
        <v>3.7799999999999634</v>
      </c>
      <c r="B385" s="4">
        <f t="shared" si="43"/>
        <v>3</v>
      </c>
      <c r="C385" s="4">
        <f t="shared" si="45"/>
        <v>3</v>
      </c>
      <c r="D385" s="4">
        <f t="shared" si="46"/>
        <v>27.185575539586054</v>
      </c>
      <c r="E385" s="4">
        <f t="shared" si="47"/>
        <v>39.921220452234898</v>
      </c>
      <c r="F385" s="13">
        <f t="shared" si="42"/>
        <v>67.106795991820945</v>
      </c>
    </row>
    <row r="386" spans="1:6">
      <c r="A386" s="4">
        <f t="shared" si="44"/>
        <v>3.7899999999999632</v>
      </c>
      <c r="B386" s="4">
        <f t="shared" si="43"/>
        <v>3</v>
      </c>
      <c r="C386" s="4">
        <f t="shared" si="45"/>
        <v>3</v>
      </c>
      <c r="D386" s="4">
        <f t="shared" si="46"/>
        <v>27.338646274426775</v>
      </c>
      <c r="E386" s="4">
        <f t="shared" si="47"/>
        <v>40.150826554496071</v>
      </c>
      <c r="F386" s="13">
        <f t="shared" si="42"/>
        <v>67.489472828922842</v>
      </c>
    </row>
    <row r="387" spans="1:6">
      <c r="A387" s="4">
        <f t="shared" si="44"/>
        <v>3.799999999999963</v>
      </c>
      <c r="B387" s="4">
        <f t="shared" si="43"/>
        <v>3</v>
      </c>
      <c r="C387" s="4">
        <f t="shared" si="45"/>
        <v>3</v>
      </c>
      <c r="D387" s="4">
        <f t="shared" si="46"/>
        <v>27.492482362941704</v>
      </c>
      <c r="E387" s="4">
        <f t="shared" si="47"/>
        <v>40.381580687268553</v>
      </c>
      <c r="F387" s="13">
        <f t="shared" si="42"/>
        <v>67.874063050210253</v>
      </c>
    </row>
    <row r="388" spans="1:6">
      <c r="A388" s="4">
        <f t="shared" si="44"/>
        <v>3.8099999999999627</v>
      </c>
      <c r="B388" s="4">
        <f t="shared" si="43"/>
        <v>3</v>
      </c>
      <c r="C388" s="4">
        <f t="shared" si="45"/>
        <v>3</v>
      </c>
      <c r="D388" s="4">
        <f t="shared" si="46"/>
        <v>27.647087631899211</v>
      </c>
      <c r="E388" s="4">
        <f t="shared" si="47"/>
        <v>40.613488590704897</v>
      </c>
      <c r="F388" s="13">
        <f t="shared" si="42"/>
        <v>68.260576222604101</v>
      </c>
    </row>
    <row r="389" spans="1:6">
      <c r="A389" s="4">
        <f t="shared" si="44"/>
        <v>3.8199999999999625</v>
      </c>
      <c r="B389" s="4">
        <f t="shared" si="43"/>
        <v>3</v>
      </c>
      <c r="C389" s="4">
        <f t="shared" si="45"/>
        <v>3</v>
      </c>
      <c r="D389" s="4">
        <f t="shared" si="46"/>
        <v>27.80246592720151</v>
      </c>
      <c r="E389" s="4">
        <f t="shared" si="47"/>
        <v>40.846556033658423</v>
      </c>
      <c r="F389" s="13">
        <f t="shared" si="42"/>
        <v>68.649021960859926</v>
      </c>
    </row>
    <row r="390" spans="1:6">
      <c r="A390" s="4">
        <f t="shared" si="44"/>
        <v>3.8299999999999623</v>
      </c>
      <c r="B390" s="4">
        <f t="shared" si="43"/>
        <v>3</v>
      </c>
      <c r="C390" s="4">
        <f t="shared" si="45"/>
        <v>3</v>
      </c>
      <c r="D390" s="4">
        <f t="shared" si="46"/>
        <v>27.958621113980325</v>
      </c>
      <c r="E390" s="4">
        <f t="shared" si="47"/>
        <v>41.080788813826715</v>
      </c>
      <c r="F390" s="13">
        <f t="shared" si="42"/>
        <v>69.039409927807043</v>
      </c>
    </row>
    <row r="391" spans="1:6">
      <c r="A391" s="4">
        <f t="shared" si="44"/>
        <v>3.8399999999999621</v>
      </c>
      <c r="B391" s="4">
        <f t="shared" si="43"/>
        <v>3</v>
      </c>
      <c r="C391" s="4">
        <f t="shared" si="45"/>
        <v>3</v>
      </c>
      <c r="D391" s="4">
        <f t="shared" si="46"/>
        <v>28.115557076693037</v>
      </c>
      <c r="E391" s="4">
        <f t="shared" si="47"/>
        <v>41.316192757895848</v>
      </c>
      <c r="F391" s="13">
        <f t="shared" si="42"/>
        <v>69.431749834588885</v>
      </c>
    </row>
    <row r="392" spans="1:6">
      <c r="A392" s="4">
        <f t="shared" si="44"/>
        <v>3.8499999999999619</v>
      </c>
      <c r="B392" s="4">
        <f t="shared" si="43"/>
        <v>3</v>
      </c>
      <c r="C392" s="4">
        <f t="shared" si="45"/>
        <v>3</v>
      </c>
      <c r="D392" s="4">
        <f t="shared" si="46"/>
        <v>28.273277719219315</v>
      </c>
      <c r="E392" s="4">
        <f t="shared" si="47"/>
        <v>41.552773721685327</v>
      </c>
      <c r="F392" s="13">
        <f t="shared" ref="F392:F455" si="48">$E$4*D392+$F$4*E392</f>
        <v>69.826051440904649</v>
      </c>
    </row>
    <row r="393" spans="1:6">
      <c r="A393" s="4">
        <f t="shared" si="44"/>
        <v>3.8599999999999617</v>
      </c>
      <c r="B393" s="4">
        <f t="shared" ref="B393:B456" si="49">B392</f>
        <v>3</v>
      </c>
      <c r="C393" s="4">
        <f t="shared" si="45"/>
        <v>3</v>
      </c>
      <c r="D393" s="4">
        <f t="shared" si="46"/>
        <v>28.431786964958231</v>
      </c>
      <c r="E393" s="4">
        <f t="shared" si="47"/>
        <v>41.790537590293752</v>
      </c>
      <c r="F393" s="13">
        <f t="shared" si="48"/>
        <v>70.222324555251987</v>
      </c>
    </row>
    <row r="394" spans="1:6">
      <c r="A394" s="4">
        <f t="shared" si="44"/>
        <v>3.8699999999999615</v>
      </c>
      <c r="B394" s="4">
        <f t="shared" si="49"/>
        <v>3</v>
      </c>
      <c r="C394" s="4">
        <f t="shared" si="45"/>
        <v>3</v>
      </c>
      <c r="D394" s="4">
        <f t="shared" si="46"/>
        <v>28.591088756925842</v>
      </c>
      <c r="E394" s="4">
        <f t="shared" si="47"/>
        <v>42.02949027824522</v>
      </c>
      <c r="F394" s="13">
        <f t="shared" si="48"/>
        <v>70.620579035171062</v>
      </c>
    </row>
    <row r="395" spans="1:6">
      <c r="A395" s="4">
        <f t="shared" si="44"/>
        <v>3.8799999999999613</v>
      </c>
      <c r="B395" s="4">
        <f t="shared" si="49"/>
        <v>3</v>
      </c>
      <c r="C395" s="4">
        <f t="shared" si="45"/>
        <v>3</v>
      </c>
      <c r="D395" s="4">
        <f t="shared" si="46"/>
        <v>28.751187057853294</v>
      </c>
      <c r="E395" s="4">
        <f t="shared" si="47"/>
        <v>42.269637729636443</v>
      </c>
      <c r="F395" s="13">
        <f t="shared" si="48"/>
        <v>71.020824787489744</v>
      </c>
    </row>
    <row r="396" spans="1:6">
      <c r="A396" s="4">
        <f t="shared" si="44"/>
        <v>3.889999999999961</v>
      </c>
      <c r="B396" s="4">
        <f t="shared" si="49"/>
        <v>3</v>
      </c>
      <c r="C396" s="4">
        <f t="shared" si="45"/>
        <v>3</v>
      </c>
      <c r="D396" s="4">
        <f t="shared" si="46"/>
        <v>28.912085850285386</v>
      </c>
      <c r="E396" s="4">
        <f t="shared" si="47"/>
        <v>42.510985918284625</v>
      </c>
      <c r="F396" s="13">
        <f t="shared" si="48"/>
        <v>71.423071768570011</v>
      </c>
    </row>
    <row r="397" spans="1:6">
      <c r="A397" s="4">
        <f t="shared" si="44"/>
        <v>3.8999999999999608</v>
      </c>
      <c r="B397" s="4">
        <f t="shared" si="49"/>
        <v>3</v>
      </c>
      <c r="C397" s="4">
        <f t="shared" si="45"/>
        <v>3</v>
      </c>
      <c r="D397" s="4">
        <f t="shared" si="46"/>
        <v>29.07378913667964</v>
      </c>
      <c r="E397" s="4">
        <f t="shared" si="47"/>
        <v>42.753540847876046</v>
      </c>
      <c r="F397" s="13">
        <f t="shared" si="48"/>
        <v>71.827329984555689</v>
      </c>
    </row>
    <row r="398" spans="1:6">
      <c r="A398" s="4">
        <f t="shared" si="44"/>
        <v>3.9099999999999606</v>
      </c>
      <c r="B398" s="4">
        <f t="shared" si="49"/>
        <v>3</v>
      </c>
      <c r="C398" s="4">
        <f t="shared" si="45"/>
        <v>3</v>
      </c>
      <c r="D398" s="4">
        <f t="shared" si="46"/>
        <v>29.236300939505867</v>
      </c>
      <c r="E398" s="4">
        <f t="shared" si="47"/>
        <v>42.997308552115427</v>
      </c>
      <c r="F398" s="13">
        <f t="shared" si="48"/>
        <v>72.233609491621294</v>
      </c>
    </row>
    <row r="399" spans="1:6">
      <c r="A399" s="4">
        <f t="shared" si="44"/>
        <v>3.9199999999999604</v>
      </c>
      <c r="B399" s="4">
        <f t="shared" si="49"/>
        <v>3</v>
      </c>
      <c r="C399" s="4">
        <f t="shared" si="45"/>
        <v>3</v>
      </c>
      <c r="D399" s="4">
        <f t="shared" si="46"/>
        <v>29.399625301346227</v>
      </c>
      <c r="E399" s="4">
        <f t="shared" si="47"/>
        <v>43.242295094876006</v>
      </c>
      <c r="F399" s="13">
        <f t="shared" si="48"/>
        <v>72.641920396222233</v>
      </c>
    </row>
    <row r="400" spans="1:6">
      <c r="A400" s="4">
        <f t="shared" si="44"/>
        <v>3.9299999999999602</v>
      </c>
      <c r="B400" s="4">
        <f t="shared" si="49"/>
        <v>3</v>
      </c>
      <c r="C400" s="4">
        <f t="shared" si="45"/>
        <v>3</v>
      </c>
      <c r="D400" s="4">
        <f t="shared" si="46"/>
        <v>29.56376628499579</v>
      </c>
      <c r="E400" s="4">
        <f t="shared" si="47"/>
        <v>43.488506570350388</v>
      </c>
      <c r="F400" s="13">
        <f t="shared" si="48"/>
        <v>73.052272855346175</v>
      </c>
    </row>
    <row r="401" spans="1:6">
      <c r="A401" s="4">
        <f t="shared" si="44"/>
        <v>3.93999999999996</v>
      </c>
      <c r="B401" s="4">
        <f t="shared" si="49"/>
        <v>3</v>
      </c>
      <c r="C401" s="4">
        <f t="shared" si="45"/>
        <v>3</v>
      </c>
      <c r="D401" s="4">
        <f t="shared" si="46"/>
        <v>29.728727973563604</v>
      </c>
      <c r="E401" s="4">
        <f t="shared" si="47"/>
        <v>43.735949103202138</v>
      </c>
      <c r="F401" s="13">
        <f t="shared" si="48"/>
        <v>73.464677076765739</v>
      </c>
    </row>
    <row r="402" spans="1:6">
      <c r="A402" s="4">
        <f t="shared" si="44"/>
        <v>3.9499999999999598</v>
      </c>
      <c r="B402" s="4">
        <f t="shared" si="49"/>
        <v>3</v>
      </c>
      <c r="C402" s="4">
        <f t="shared" si="45"/>
        <v>3</v>
      </c>
      <c r="D402" s="4">
        <f t="shared" si="46"/>
        <v>29.894514470574258</v>
      </c>
      <c r="E402" s="4">
        <f t="shared" si="47"/>
        <v>43.984628848718145</v>
      </c>
      <c r="F402" s="13">
        <f t="shared" si="48"/>
        <v>73.87914331929241</v>
      </c>
    </row>
    <row r="403" spans="1:6">
      <c r="A403" s="4">
        <f t="shared" si="44"/>
        <v>3.9599999999999596</v>
      </c>
      <c r="B403" s="4">
        <f t="shared" si="49"/>
        <v>3</v>
      </c>
      <c r="C403" s="4">
        <f t="shared" si="45"/>
        <v>3</v>
      </c>
      <c r="D403" s="4">
        <f t="shared" si="46"/>
        <v>30.061129900069968</v>
      </c>
      <c r="E403" s="4">
        <f t="shared" si="47"/>
        <v>44.234551992961734</v>
      </c>
      <c r="F403" s="13">
        <f t="shared" si="48"/>
        <v>74.295681893031698</v>
      </c>
    </row>
    <row r="404" spans="1:6">
      <c r="A404" s="4">
        <f t="shared" si="44"/>
        <v>3.9699999999999593</v>
      </c>
      <c r="B404" s="4">
        <f t="shared" si="49"/>
        <v>3</v>
      </c>
      <c r="C404" s="4">
        <f t="shared" si="45"/>
        <v>3</v>
      </c>
      <c r="D404" s="4">
        <f t="shared" si="46"/>
        <v>30.228578406713158</v>
      </c>
      <c r="E404" s="4">
        <f t="shared" si="47"/>
        <v>44.485724752926544</v>
      </c>
      <c r="F404" s="13">
        <f t="shared" si="48"/>
        <v>74.714303159639698</v>
      </c>
    </row>
    <row r="405" spans="1:6">
      <c r="A405" s="4">
        <f t="shared" si="44"/>
        <v>3.9799999999999591</v>
      </c>
      <c r="B405" s="4">
        <f t="shared" si="49"/>
        <v>3</v>
      </c>
      <c r="C405" s="4">
        <f t="shared" si="45"/>
        <v>3</v>
      </c>
      <c r="D405" s="4">
        <f t="shared" si="46"/>
        <v>30.396864155889563</v>
      </c>
      <c r="E405" s="4">
        <f t="shared" si="47"/>
        <v>44.738153376691173</v>
      </c>
      <c r="F405" s="13">
        <f t="shared" si="48"/>
        <v>75.135017532580733</v>
      </c>
    </row>
    <row r="406" spans="1:6">
      <c r="A406" s="4">
        <f t="shared" si="44"/>
        <v>3.9899999999999589</v>
      </c>
      <c r="B406" s="4">
        <f t="shared" si="49"/>
        <v>3</v>
      </c>
      <c r="C406" s="4">
        <f t="shared" si="45"/>
        <v>3</v>
      </c>
      <c r="D406" s="4">
        <f t="shared" si="46"/>
        <v>30.565991333811851</v>
      </c>
      <c r="E406" s="4">
        <f t="shared" si="47"/>
        <v>44.991844143574632</v>
      </c>
      <c r="F406" s="13">
        <f t="shared" si="48"/>
        <v>75.557835477386476</v>
      </c>
    </row>
    <row r="407" spans="1:6">
      <c r="A407" s="4">
        <f t="shared" si="44"/>
        <v>3.9999999999999587</v>
      </c>
      <c r="B407" s="4">
        <f t="shared" si="49"/>
        <v>3</v>
      </c>
      <c r="C407" s="4">
        <f t="shared" si="45"/>
        <v>3</v>
      </c>
      <c r="D407" s="4">
        <f t="shared" si="46"/>
        <v>30.735964147623754</v>
      </c>
      <c r="E407" s="4">
        <f t="shared" si="47"/>
        <v>45.246803364292504</v>
      </c>
      <c r="F407" s="13">
        <f t="shared" si="48"/>
        <v>75.982767511916251</v>
      </c>
    </row>
    <row r="408" spans="1:6">
      <c r="A408" s="4">
        <f t="shared" si="44"/>
        <v>4.0099999999999589</v>
      </c>
      <c r="B408" s="4">
        <f t="shared" si="49"/>
        <v>3</v>
      </c>
      <c r="C408" s="4">
        <f t="shared" si="45"/>
        <v>3</v>
      </c>
      <c r="D408" s="4">
        <f t="shared" si="46"/>
        <v>30.906786825504717</v>
      </c>
      <c r="E408" s="4">
        <f t="shared" si="47"/>
        <v>45.50303738111397</v>
      </c>
      <c r="F408" s="13">
        <f t="shared" si="48"/>
        <v>76.40982420661868</v>
      </c>
    </row>
    <row r="409" spans="1:6">
      <c r="A409" s="4">
        <f t="shared" si="44"/>
        <v>4.0199999999999587</v>
      </c>
      <c r="B409" s="4">
        <f t="shared" si="49"/>
        <v>3</v>
      </c>
      <c r="C409" s="4">
        <f t="shared" si="45"/>
        <v>3</v>
      </c>
      <c r="D409" s="4">
        <f t="shared" si="46"/>
        <v>31.078463616775085</v>
      </c>
      <c r="E409" s="4">
        <f t="shared" si="47"/>
        <v>45.760552568019541</v>
      </c>
      <c r="F409" s="13">
        <f t="shared" si="48"/>
        <v>76.83901618479463</v>
      </c>
    </row>
    <row r="410" spans="1:6">
      <c r="A410" s="4">
        <f t="shared" si="44"/>
        <v>4.0299999999999585</v>
      </c>
      <c r="B410" s="4">
        <f t="shared" si="49"/>
        <v>3</v>
      </c>
      <c r="C410" s="4">
        <f t="shared" si="45"/>
        <v>3</v>
      </c>
      <c r="D410" s="4">
        <f t="shared" si="46"/>
        <v>31.250998792001806</v>
      </c>
      <c r="E410" s="4">
        <f t="shared" si="47"/>
        <v>46.019355330859639</v>
      </c>
      <c r="F410" s="13">
        <f t="shared" si="48"/>
        <v>77.270354122861448</v>
      </c>
    </row>
    <row r="411" spans="1:6">
      <c r="A411" s="4">
        <f t="shared" si="44"/>
        <v>4.0399999999999583</v>
      </c>
      <c r="B411" s="4">
        <f t="shared" si="49"/>
        <v>3</v>
      </c>
      <c r="C411" s="4">
        <f t="shared" si="45"/>
        <v>3</v>
      </c>
      <c r="D411" s="4">
        <f t="shared" si="46"/>
        <v>31.424396643104661</v>
      </c>
      <c r="E411" s="4">
        <f t="shared" si="47"/>
        <v>46.27945210751394</v>
      </c>
      <c r="F411" s="13">
        <f t="shared" si="48"/>
        <v>77.703848750618604</v>
      </c>
    </row>
    <row r="412" spans="1:6">
      <c r="A412" s="4">
        <f t="shared" ref="A412:A475" si="50">A411+$C$5</f>
        <v>4.0499999999999581</v>
      </c>
      <c r="B412" s="4">
        <f t="shared" si="49"/>
        <v>3</v>
      </c>
      <c r="C412" s="4">
        <f t="shared" ref="C412:C475" si="51">$H$2*D411+$I$2*E411+B412</f>
        <v>3</v>
      </c>
      <c r="D412" s="4">
        <f t="shared" ref="D412:D475" si="52">D411+$C$5*($B$2*D411+$C$2*E411+$E$2*C411)</f>
        <v>31.598661483463033</v>
      </c>
      <c r="E412" s="4">
        <f t="shared" ref="E412:E475" si="53">E411+$C$5*($B$3*D411+$C$3*E411+$E$3*C411)</f>
        <v>46.540849368051511</v>
      </c>
      <c r="F412" s="13">
        <f t="shared" si="48"/>
        <v>78.139510851514544</v>
      </c>
    </row>
    <row r="413" spans="1:6">
      <c r="A413" s="4">
        <f t="shared" si="50"/>
        <v>4.0599999999999579</v>
      </c>
      <c r="B413" s="4">
        <f t="shared" si="49"/>
        <v>3</v>
      </c>
      <c r="C413" s="4">
        <f t="shared" si="51"/>
        <v>3</v>
      </c>
      <c r="D413" s="4">
        <f t="shared" si="52"/>
        <v>31.773797648023198</v>
      </c>
      <c r="E413" s="4">
        <f t="shared" si="53"/>
        <v>46.803553614891769</v>
      </c>
      <c r="F413" s="13">
        <f t="shared" si="48"/>
        <v>78.577351262914959</v>
      </c>
    </row>
    <row r="414" spans="1:6">
      <c r="A414" s="4">
        <f t="shared" si="50"/>
        <v>4.0699999999999577</v>
      </c>
      <c r="B414" s="4">
        <f t="shared" si="49"/>
        <v>3</v>
      </c>
      <c r="C414" s="4">
        <f t="shared" si="51"/>
        <v>3</v>
      </c>
      <c r="D414" s="4">
        <f t="shared" si="52"/>
        <v>31.949809493406164</v>
      </c>
      <c r="E414" s="4">
        <f t="shared" si="53"/>
        <v>47.067571382966229</v>
      </c>
      <c r="F414" s="13">
        <f t="shared" si="48"/>
        <v>79.017380876372386</v>
      </c>
    </row>
    <row r="415" spans="1:6">
      <c r="A415" s="4">
        <f t="shared" si="50"/>
        <v>4.0799999999999574</v>
      </c>
      <c r="B415" s="4">
        <f t="shared" si="49"/>
        <v>3</v>
      </c>
      <c r="C415" s="4">
        <f t="shared" si="51"/>
        <v>3</v>
      </c>
      <c r="D415" s="4">
        <f t="shared" si="52"/>
        <v>32.126701398016046</v>
      </c>
      <c r="E415" s="4">
        <f t="shared" si="53"/>
        <v>47.332909239881062</v>
      </c>
      <c r="F415" s="13">
        <f t="shared" si="48"/>
        <v>79.4596106378971</v>
      </c>
    </row>
    <row r="416" spans="1:6">
      <c r="A416" s="4">
        <f t="shared" si="50"/>
        <v>4.0899999999999572</v>
      </c>
      <c r="B416" s="4">
        <f t="shared" si="49"/>
        <v>3</v>
      </c>
      <c r="C416" s="4">
        <f t="shared" si="51"/>
        <v>3</v>
      </c>
      <c r="D416" s="4">
        <f t="shared" si="52"/>
        <v>32.304477762148977</v>
      </c>
      <c r="E416" s="4">
        <f t="shared" si="53"/>
        <v>47.59957378608047</v>
      </c>
      <c r="F416" s="13">
        <f t="shared" si="48"/>
        <v>79.904051548229447</v>
      </c>
    </row>
    <row r="417" spans="1:6">
      <c r="A417" s="4">
        <f t="shared" si="50"/>
        <v>4.099999999999957</v>
      </c>
      <c r="B417" s="4">
        <f t="shared" si="49"/>
        <v>3</v>
      </c>
      <c r="C417" s="4">
        <f t="shared" si="51"/>
        <v>3</v>
      </c>
      <c r="D417" s="4">
        <f t="shared" si="52"/>
        <v>32.483143008102573</v>
      </c>
      <c r="E417" s="4">
        <f t="shared" si="53"/>
        <v>47.86757165501087</v>
      </c>
      <c r="F417" s="13">
        <f t="shared" si="48"/>
        <v>80.35071466311345</v>
      </c>
    </row>
    <row r="418" spans="1:6">
      <c r="A418" s="4">
        <f t="shared" si="50"/>
        <v>4.1099999999999568</v>
      </c>
      <c r="B418" s="4">
        <f t="shared" si="49"/>
        <v>3</v>
      </c>
      <c r="C418" s="4">
        <f t="shared" si="51"/>
        <v>3</v>
      </c>
      <c r="D418" s="4">
        <f t="shared" si="52"/>
        <v>32.662701580285933</v>
      </c>
      <c r="E418" s="4">
        <f t="shared" si="53"/>
        <v>48.136909513285921</v>
      </c>
      <c r="F418" s="13">
        <f t="shared" si="48"/>
        <v>80.799611093571855</v>
      </c>
    </row>
    <row r="419" spans="1:6">
      <c r="A419" s="4">
        <f t="shared" si="50"/>
        <v>4.1199999999999566</v>
      </c>
      <c r="B419" s="4">
        <f t="shared" si="49"/>
        <v>3</v>
      </c>
      <c r="C419" s="4">
        <f t="shared" si="51"/>
        <v>3</v>
      </c>
      <c r="D419" s="4">
        <f t="shared" si="52"/>
        <v>32.843157945330212</v>
      </c>
      <c r="E419" s="4">
        <f t="shared" si="53"/>
        <v>48.407594060852354</v>
      </c>
      <c r="F419" s="13">
        <f t="shared" si="48"/>
        <v>81.250752006182566</v>
      </c>
    </row>
    <row r="420" spans="1:6">
      <c r="A420" s="4">
        <f t="shared" si="50"/>
        <v>4.1299999999999564</v>
      </c>
      <c r="B420" s="4">
        <f t="shared" si="49"/>
        <v>3</v>
      </c>
      <c r="C420" s="4">
        <f t="shared" si="51"/>
        <v>3</v>
      </c>
      <c r="D420" s="4">
        <f t="shared" si="52"/>
        <v>33.024516592199717</v>
      </c>
      <c r="E420" s="4">
        <f t="shared" si="53"/>
        <v>48.679632031156615</v>
      </c>
      <c r="F420" s="13">
        <f t="shared" si="48"/>
        <v>81.704148623356332</v>
      </c>
    </row>
    <row r="421" spans="1:6">
      <c r="A421" s="4">
        <f t="shared" si="50"/>
        <v>4.1399999999999562</v>
      </c>
      <c r="B421" s="4">
        <f t="shared" si="49"/>
        <v>3</v>
      </c>
      <c r="C421" s="4">
        <f t="shared" si="51"/>
        <v>3</v>
      </c>
      <c r="D421" s="4">
        <f t="shared" si="52"/>
        <v>33.206782032303565</v>
      </c>
      <c r="E421" s="4">
        <f t="shared" si="53"/>
        <v>48.953030191312401</v>
      </c>
      <c r="F421" s="13">
        <f t="shared" si="48"/>
        <v>82.159812223615972</v>
      </c>
    </row>
    <row r="422" spans="1:6">
      <c r="A422" s="4">
        <f t="shared" si="50"/>
        <v>4.1499999999999559</v>
      </c>
      <c r="B422" s="4">
        <f t="shared" si="49"/>
        <v>3</v>
      </c>
      <c r="C422" s="4">
        <f t="shared" si="51"/>
        <v>3</v>
      </c>
      <c r="D422" s="4">
        <f t="shared" si="52"/>
        <v>33.389958799607932</v>
      </c>
      <c r="E422" s="4">
        <f t="shared" si="53"/>
        <v>49.227795342268962</v>
      </c>
      <c r="F422" s="13">
        <f t="shared" si="48"/>
        <v>82.617754141876901</v>
      </c>
    </row>
    <row r="423" spans="1:6">
      <c r="A423" s="4">
        <f t="shared" si="50"/>
        <v>4.1599999999999557</v>
      </c>
      <c r="B423" s="4">
        <f t="shared" si="49"/>
        <v>3</v>
      </c>
      <c r="C423" s="4">
        <f t="shared" si="51"/>
        <v>3</v>
      </c>
      <c r="D423" s="4">
        <f t="shared" si="52"/>
        <v>33.574051450748826</v>
      </c>
      <c r="E423" s="4">
        <f t="shared" si="53"/>
        <v>49.503934318980306</v>
      </c>
      <c r="F423" s="13">
        <f t="shared" si="48"/>
        <v>83.077985769729139</v>
      </c>
    </row>
    <row r="424" spans="1:6">
      <c r="A424" s="4">
        <f t="shared" si="50"/>
        <v>4.1699999999999555</v>
      </c>
      <c r="B424" s="4">
        <f t="shared" si="49"/>
        <v>3</v>
      </c>
      <c r="C424" s="4">
        <f t="shared" si="51"/>
        <v>3</v>
      </c>
      <c r="D424" s="4">
        <f t="shared" si="52"/>
        <v>33.759064565145422</v>
      </c>
      <c r="E424" s="4">
        <f t="shared" si="53"/>
        <v>49.781453990575208</v>
      </c>
      <c r="F424" s="13">
        <f t="shared" si="48"/>
        <v>83.540518555720638</v>
      </c>
    </row>
    <row r="425" spans="1:6">
      <c r="A425" s="4">
        <f t="shared" si="50"/>
        <v>4.1799999999999553</v>
      </c>
      <c r="B425" s="4">
        <f t="shared" si="49"/>
        <v>3</v>
      </c>
      <c r="C425" s="4">
        <f t="shared" si="51"/>
        <v>3</v>
      </c>
      <c r="D425" s="4">
        <f t="shared" si="52"/>
        <v>33.945002745114003</v>
      </c>
      <c r="E425" s="4">
        <f t="shared" si="53"/>
        <v>50.060361260528083</v>
      </c>
      <c r="F425" s="13">
        <f t="shared" si="48"/>
        <v>84.005364005642093</v>
      </c>
    </row>
    <row r="426" spans="1:6">
      <c r="A426" s="4">
        <f t="shared" si="50"/>
        <v>4.1899999999999551</v>
      </c>
      <c r="B426" s="4">
        <f t="shared" si="49"/>
        <v>3</v>
      </c>
      <c r="C426" s="4">
        <f t="shared" si="51"/>
        <v>3</v>
      </c>
      <c r="D426" s="4">
        <f t="shared" si="52"/>
        <v>34.131870615982429</v>
      </c>
      <c r="E426" s="4">
        <f t="shared" si="53"/>
        <v>50.340663066830722</v>
      </c>
      <c r="F426" s="13">
        <f t="shared" si="48"/>
        <v>84.47253368281315</v>
      </c>
    </row>
    <row r="427" spans="1:6">
      <c r="A427" s="4">
        <f t="shared" si="50"/>
        <v>4.1999999999999549</v>
      </c>
      <c r="B427" s="4">
        <f t="shared" si="49"/>
        <v>3</v>
      </c>
      <c r="C427" s="4">
        <f t="shared" si="51"/>
        <v>3</v>
      </c>
      <c r="D427" s="4">
        <f t="shared" si="52"/>
        <v>34.319672826205192</v>
      </c>
      <c r="E427" s="4">
        <f t="shared" si="53"/>
        <v>50.622366382164877</v>
      </c>
      <c r="F427" s="13">
        <f t="shared" si="48"/>
        <v>84.942039208370062</v>
      </c>
    </row>
    <row r="428" spans="1:6">
      <c r="A428" s="4">
        <f t="shared" si="50"/>
        <v>4.2099999999999547</v>
      </c>
      <c r="B428" s="4">
        <f t="shared" si="49"/>
        <v>3</v>
      </c>
      <c r="C428" s="4">
        <f t="shared" si="51"/>
        <v>3</v>
      </c>
      <c r="D428" s="4">
        <f t="shared" si="52"/>
        <v>34.508414047479071</v>
      </c>
      <c r="E428" s="4">
        <f t="shared" si="53"/>
        <v>50.9054782140757</v>
      </c>
      <c r="F428" s="13">
        <f t="shared" si="48"/>
        <v>85.413892261554764</v>
      </c>
    </row>
    <row r="429" spans="1:6">
      <c r="A429" s="4">
        <f t="shared" si="50"/>
        <v>4.2199999999999545</v>
      </c>
      <c r="B429" s="4">
        <f t="shared" si="49"/>
        <v>3</v>
      </c>
      <c r="C429" s="4">
        <f t="shared" si="51"/>
        <v>3</v>
      </c>
      <c r="D429" s="4">
        <f t="shared" si="52"/>
        <v>34.69809897485932</v>
      </c>
      <c r="E429" s="4">
        <f t="shared" si="53"/>
        <v>51.190005605146077</v>
      </c>
      <c r="F429" s="13">
        <f t="shared" si="48"/>
        <v>85.888104580005404</v>
      </c>
    </row>
    <row r="430" spans="1:6">
      <c r="A430" s="4">
        <f t="shared" si="50"/>
        <v>4.2299999999999542</v>
      </c>
      <c r="B430" s="4">
        <f t="shared" si="49"/>
        <v>3</v>
      </c>
      <c r="C430" s="4">
        <f t="shared" si="51"/>
        <v>3</v>
      </c>
      <c r="D430" s="4">
        <f t="shared" si="52"/>
        <v>34.888732326876472</v>
      </c>
      <c r="E430" s="4">
        <f t="shared" si="53"/>
        <v>51.475955633171807</v>
      </c>
      <c r="F430" s="13">
        <f t="shared" si="48"/>
        <v>86.364687960048286</v>
      </c>
    </row>
    <row r="431" spans="1:6">
      <c r="A431" s="4">
        <f t="shared" si="50"/>
        <v>4.239999999999954</v>
      </c>
      <c r="B431" s="4">
        <f t="shared" si="49"/>
        <v>3</v>
      </c>
      <c r="C431" s="4">
        <f t="shared" si="51"/>
        <v>3</v>
      </c>
      <c r="D431" s="4">
        <f t="shared" si="52"/>
        <v>35.080318845653707</v>
      </c>
      <c r="E431" s="4">
        <f t="shared" si="53"/>
        <v>51.763335411337664</v>
      </c>
      <c r="F431" s="13">
        <f t="shared" si="48"/>
        <v>86.843654256991371</v>
      </c>
    </row>
    <row r="432" spans="1:6">
      <c r="A432" s="4">
        <f t="shared" si="50"/>
        <v>4.2499999999999538</v>
      </c>
      <c r="B432" s="4">
        <f t="shared" si="49"/>
        <v>3</v>
      </c>
      <c r="C432" s="4">
        <f t="shared" si="51"/>
        <v>3</v>
      </c>
      <c r="D432" s="4">
        <f t="shared" si="52"/>
        <v>35.272863297024834</v>
      </c>
      <c r="E432" s="4">
        <f t="shared" si="53"/>
        <v>52.052152088394351</v>
      </c>
      <c r="F432" s="13">
        <f t="shared" si="48"/>
        <v>87.325015385419192</v>
      </c>
    </row>
    <row r="433" spans="1:6">
      <c r="A433" s="4">
        <f t="shared" si="50"/>
        <v>4.2599999999999536</v>
      </c>
      <c r="B433" s="4">
        <f t="shared" si="49"/>
        <v>3</v>
      </c>
      <c r="C433" s="4">
        <f t="shared" si="51"/>
        <v>3</v>
      </c>
      <c r="D433" s="4">
        <f t="shared" si="52"/>
        <v>35.466370470652812</v>
      </c>
      <c r="E433" s="4">
        <f t="shared" si="53"/>
        <v>52.342412848836325</v>
      </c>
      <c r="F433" s="13">
        <f t="shared" si="48"/>
        <v>87.808783319489137</v>
      </c>
    </row>
    <row r="434" spans="1:6">
      <c r="A434" s="4">
        <f t="shared" si="50"/>
        <v>4.2699999999999534</v>
      </c>
      <c r="B434" s="4">
        <f t="shared" si="49"/>
        <v>3</v>
      </c>
      <c r="C434" s="4">
        <f t="shared" si="51"/>
        <v>3</v>
      </c>
      <c r="D434" s="4">
        <f t="shared" si="52"/>
        <v>35.660845180148932</v>
      </c>
      <c r="E434" s="4">
        <f t="shared" si="53"/>
        <v>52.634124913080505</v>
      </c>
      <c r="F434" s="13">
        <f t="shared" si="48"/>
        <v>88.294970093229438</v>
      </c>
    </row>
    <row r="435" spans="1:6">
      <c r="A435" s="4">
        <f t="shared" si="50"/>
        <v>4.2799999999999532</v>
      </c>
      <c r="B435" s="4">
        <f t="shared" si="49"/>
        <v>3</v>
      </c>
      <c r="C435" s="4">
        <f t="shared" si="51"/>
        <v>3</v>
      </c>
      <c r="D435" s="4">
        <f t="shared" si="52"/>
        <v>35.856292263192529</v>
      </c>
      <c r="E435" s="4">
        <f t="shared" si="53"/>
        <v>52.927295537645911</v>
      </c>
      <c r="F435" s="13">
        <f t="shared" si="48"/>
        <v>88.783587800838433</v>
      </c>
    </row>
    <row r="436" spans="1:6">
      <c r="A436" s="4">
        <f t="shared" si="50"/>
        <v>4.289999999999953</v>
      </c>
      <c r="B436" s="4">
        <f t="shared" si="49"/>
        <v>3</v>
      </c>
      <c r="C436" s="4">
        <f t="shared" si="51"/>
        <v>3</v>
      </c>
      <c r="D436" s="4">
        <f t="shared" si="52"/>
        <v>36.052716581651346</v>
      </c>
      <c r="E436" s="4">
        <f t="shared" si="53"/>
        <v>53.22193201533414</v>
      </c>
      <c r="F436" s="13">
        <f t="shared" si="48"/>
        <v>89.274648596985486</v>
      </c>
    </row>
    <row r="437" spans="1:6">
      <c r="A437" s="4">
        <f t="shared" si="50"/>
        <v>4.2999999999999527</v>
      </c>
      <c r="B437" s="4">
        <f t="shared" si="49"/>
        <v>3</v>
      </c>
      <c r="C437" s="4">
        <f t="shared" si="51"/>
        <v>3</v>
      </c>
      <c r="D437" s="4">
        <f t="shared" si="52"/>
        <v>36.250123021702457</v>
      </c>
      <c r="E437" s="4">
        <f t="shared" si="53"/>
        <v>53.518041675410814</v>
      </c>
      <c r="F437" s="13">
        <f t="shared" si="48"/>
        <v>89.768164697113264</v>
      </c>
    </row>
    <row r="438" spans="1:6">
      <c r="A438" s="4">
        <f t="shared" si="50"/>
        <v>4.3099999999999525</v>
      </c>
      <c r="B438" s="4">
        <f t="shared" si="49"/>
        <v>3</v>
      </c>
      <c r="C438" s="4">
        <f t="shared" si="51"/>
        <v>3</v>
      </c>
      <c r="D438" s="4">
        <f t="shared" si="52"/>
        <v>36.448516493953825</v>
      </c>
      <c r="E438" s="4">
        <f t="shared" si="53"/>
        <v>53.815631883787866</v>
      </c>
      <c r="F438" s="13">
        <f t="shared" si="48"/>
        <v>90.264148377741691</v>
      </c>
    </row>
    <row r="439" spans="1:6">
      <c r="A439" s="4">
        <f t="shared" si="50"/>
        <v>4.3199999999999523</v>
      </c>
      <c r="B439" s="4">
        <f t="shared" si="49"/>
        <v>3</v>
      </c>
      <c r="C439" s="4">
        <f t="shared" si="51"/>
        <v>3</v>
      </c>
      <c r="D439" s="4">
        <f t="shared" si="52"/>
        <v>36.647901933566452</v>
      </c>
      <c r="E439" s="4">
        <f t="shared" si="53"/>
        <v>54.114710043206806</v>
      </c>
      <c r="F439" s="13">
        <f t="shared" si="48"/>
        <v>90.762611976773258</v>
      </c>
    </row>
    <row r="440" spans="1:6">
      <c r="A440" s="4">
        <f t="shared" si="50"/>
        <v>4.3299999999999521</v>
      </c>
      <c r="B440" s="4">
        <f t="shared" si="49"/>
        <v>3</v>
      </c>
      <c r="C440" s="4">
        <f t="shared" si="51"/>
        <v>3</v>
      </c>
      <c r="D440" s="4">
        <f t="shared" si="52"/>
        <v>36.848284300377138</v>
      </c>
      <c r="E440" s="4">
        <f t="shared" si="53"/>
        <v>54.415283593422842</v>
      </c>
      <c r="F440" s="13">
        <f t="shared" si="48"/>
        <v>91.263567893799973</v>
      </c>
    </row>
    <row r="441" spans="1:6">
      <c r="A441" s="4">
        <f t="shared" si="50"/>
        <v>4.3399999999999519</v>
      </c>
      <c r="B441" s="4">
        <f t="shared" si="49"/>
        <v>3</v>
      </c>
      <c r="C441" s="4">
        <f t="shared" si="51"/>
        <v>3</v>
      </c>
      <c r="D441" s="4">
        <f t="shared" si="52"/>
        <v>37.049668579021883</v>
      </c>
      <c r="E441" s="4">
        <f t="shared" si="53"/>
        <v>54.717360011389957</v>
      </c>
      <c r="F441" s="13">
        <f t="shared" si="48"/>
        <v>91.76702859041184</v>
      </c>
    </row>
    <row r="442" spans="1:6">
      <c r="A442" s="4">
        <f t="shared" si="50"/>
        <v>4.3499999999999517</v>
      </c>
      <c r="B442" s="4">
        <f t="shared" si="49"/>
        <v>3</v>
      </c>
      <c r="C442" s="4">
        <f t="shared" si="51"/>
        <v>3</v>
      </c>
      <c r="D442" s="4">
        <f t="shared" si="52"/>
        <v>37.252059779059849</v>
      </c>
      <c r="E442" s="4">
        <f t="shared" si="53"/>
        <v>55.020946811446905</v>
      </c>
      <c r="F442" s="13">
        <f t="shared" si="48"/>
        <v>92.273006590506753</v>
      </c>
    </row>
    <row r="443" spans="1:6">
      <c r="A443" s="4">
        <f t="shared" si="50"/>
        <v>4.3599999999999515</v>
      </c>
      <c r="B443" s="4">
        <f t="shared" si="49"/>
        <v>3</v>
      </c>
      <c r="C443" s="4">
        <f t="shared" si="51"/>
        <v>3</v>
      </c>
      <c r="D443" s="4">
        <f t="shared" si="52"/>
        <v>37.455462935098005</v>
      </c>
      <c r="E443" s="4">
        <f t="shared" si="53"/>
        <v>55.326051545504136</v>
      </c>
      <c r="F443" s="13">
        <f t="shared" si="48"/>
        <v>92.781514480602141</v>
      </c>
    </row>
    <row r="444" spans="1:6">
      <c r="A444" s="4">
        <f t="shared" si="50"/>
        <v>4.3699999999999513</v>
      </c>
      <c r="B444" s="4">
        <f t="shared" si="49"/>
        <v>3</v>
      </c>
      <c r="C444" s="4">
        <f t="shared" si="51"/>
        <v>3</v>
      </c>
      <c r="D444" s="4">
        <f t="shared" si="52"/>
        <v>37.659883106916354</v>
      </c>
      <c r="E444" s="4">
        <f t="shared" si="53"/>
        <v>55.632681803231655</v>
      </c>
      <c r="F444" s="13">
        <f t="shared" si="48"/>
        <v>93.292564910148002</v>
      </c>
    </row>
    <row r="445" spans="1:6">
      <c r="A445" s="4">
        <f t="shared" si="50"/>
        <v>4.379999999999951</v>
      </c>
      <c r="B445" s="4">
        <f t="shared" si="49"/>
        <v>3</v>
      </c>
      <c r="C445" s="4">
        <f t="shared" si="51"/>
        <v>3</v>
      </c>
      <c r="D445" s="4">
        <f t="shared" si="52"/>
        <v>37.865325379593791</v>
      </c>
      <c r="E445" s="4">
        <f t="shared" si="53"/>
        <v>55.940845212247815</v>
      </c>
      <c r="F445" s="13">
        <f t="shared" si="48"/>
        <v>93.806170591841607</v>
      </c>
    </row>
    <row r="446" spans="1:6">
      <c r="A446" s="4">
        <f t="shared" si="50"/>
        <v>4.3899999999999508</v>
      </c>
      <c r="B446" s="4">
        <f t="shared" si="49"/>
        <v>3</v>
      </c>
      <c r="C446" s="4">
        <f t="shared" si="51"/>
        <v>3</v>
      </c>
      <c r="D446" s="4">
        <f t="shared" si="52"/>
        <v>38.071794863634615</v>
      </c>
      <c r="E446" s="4">
        <f t="shared" si="53"/>
        <v>56.250549438309058</v>
      </c>
      <c r="F446" s="13">
        <f t="shared" si="48"/>
        <v>94.322344301943673</v>
      </c>
    </row>
    <row r="447" spans="1:6">
      <c r="A447" s="4">
        <f t="shared" si="50"/>
        <v>4.3999999999999506</v>
      </c>
      <c r="B447" s="4">
        <f t="shared" si="49"/>
        <v>3</v>
      </c>
      <c r="C447" s="4">
        <f t="shared" si="51"/>
        <v>3</v>
      </c>
      <c r="D447" s="4">
        <f t="shared" si="52"/>
        <v>38.279296695095645</v>
      </c>
      <c r="E447" s="4">
        <f t="shared" si="53"/>
        <v>56.561802185500603</v>
      </c>
      <c r="F447" s="13">
        <f t="shared" si="48"/>
        <v>94.841098880596249</v>
      </c>
    </row>
    <row r="448" spans="1:6">
      <c r="A448" s="4">
        <f t="shared" si="50"/>
        <v>4.4099999999999504</v>
      </c>
      <c r="B448" s="4">
        <f t="shared" si="49"/>
        <v>3</v>
      </c>
      <c r="C448" s="4">
        <f t="shared" si="51"/>
        <v>3</v>
      </c>
      <c r="D448" s="4">
        <f t="shared" si="52"/>
        <v>38.487836035713983</v>
      </c>
      <c r="E448" s="4">
        <f t="shared" si="53"/>
        <v>56.874611196428106</v>
      </c>
      <c r="F448" s="13">
        <f t="shared" si="48"/>
        <v>95.362447232142088</v>
      </c>
    </row>
    <row r="449" spans="1:6">
      <c r="A449" s="4">
        <f t="shared" si="50"/>
        <v>4.4199999999999502</v>
      </c>
      <c r="B449" s="4">
        <f t="shared" si="49"/>
        <v>3</v>
      </c>
      <c r="C449" s="4">
        <f t="shared" si="51"/>
        <v>3</v>
      </c>
      <c r="D449" s="4">
        <f t="shared" si="52"/>
        <v>38.697418073035408</v>
      </c>
      <c r="E449" s="4">
        <f t="shared" si="53"/>
        <v>57.188984252410243</v>
      </c>
      <c r="F449" s="13">
        <f t="shared" si="48"/>
        <v>95.886402325445658</v>
      </c>
    </row>
    <row r="450" spans="1:6">
      <c r="A450" s="4">
        <f t="shared" si="50"/>
        <v>4.42999999999995</v>
      </c>
      <c r="B450" s="4">
        <f t="shared" si="49"/>
        <v>3</v>
      </c>
      <c r="C450" s="4">
        <f t="shared" si="51"/>
        <v>3</v>
      </c>
      <c r="D450" s="4">
        <f t="shared" si="52"/>
        <v>38.90804802054344</v>
      </c>
      <c r="E450" s="4">
        <f t="shared" si="53"/>
        <v>57.504929173672295</v>
      </c>
      <c r="F450" s="13">
        <f t="shared" si="48"/>
        <v>96.412977194215728</v>
      </c>
    </row>
    <row r="451" spans="1:6">
      <c r="A451" s="4">
        <f t="shared" si="50"/>
        <v>4.4399999999999498</v>
      </c>
      <c r="B451" s="4">
        <f t="shared" si="49"/>
        <v>3</v>
      </c>
      <c r="C451" s="4">
        <f t="shared" si="51"/>
        <v>3</v>
      </c>
      <c r="D451" s="4">
        <f t="shared" si="52"/>
        <v>39.119731117789016</v>
      </c>
      <c r="E451" s="4">
        <f t="shared" si="53"/>
        <v>57.822453819540655</v>
      </c>
      <c r="F451" s="13">
        <f t="shared" si="48"/>
        <v>96.942184937329671</v>
      </c>
    </row>
    <row r="452" spans="1:6">
      <c r="A452" s="4">
        <f t="shared" si="50"/>
        <v>4.4499999999999496</v>
      </c>
      <c r="B452" s="4">
        <f t="shared" si="49"/>
        <v>3</v>
      </c>
      <c r="C452" s="4">
        <f t="shared" si="51"/>
        <v>3</v>
      </c>
      <c r="D452" s="4">
        <f t="shared" si="52"/>
        <v>39.332472630520819</v>
      </c>
      <c r="E452" s="4">
        <f t="shared" si="53"/>
        <v>58.141566088638356</v>
      </c>
      <c r="F452" s="13">
        <f t="shared" si="48"/>
        <v>97.474038719159182</v>
      </c>
    </row>
    <row r="453" spans="1:6">
      <c r="A453" s="4">
        <f t="shared" si="50"/>
        <v>4.4599999999999493</v>
      </c>
      <c r="B453" s="4">
        <f t="shared" si="49"/>
        <v>3</v>
      </c>
      <c r="C453" s="4">
        <f t="shared" si="51"/>
        <v>3</v>
      </c>
      <c r="D453" s="4">
        <f t="shared" si="52"/>
        <v>39.546277850816281</v>
      </c>
      <c r="E453" s="4">
        <f t="shared" si="53"/>
        <v>58.462273919081547</v>
      </c>
      <c r="F453" s="13">
        <f t="shared" si="48"/>
        <v>98.008551769897821</v>
      </c>
    </row>
    <row r="454" spans="1:6">
      <c r="A454" s="4">
        <f t="shared" si="50"/>
        <v>4.4699999999999491</v>
      </c>
      <c r="B454" s="4">
        <f t="shared" si="49"/>
        <v>3</v>
      </c>
      <c r="C454" s="4">
        <f t="shared" si="51"/>
        <v>3</v>
      </c>
      <c r="D454" s="4">
        <f t="shared" si="52"/>
        <v>39.76115209721322</v>
      </c>
      <c r="E454" s="4">
        <f t="shared" si="53"/>
        <v>58.784585288676958</v>
      </c>
      <c r="F454" s="13">
        <f t="shared" si="48"/>
        <v>98.545737385890178</v>
      </c>
    </row>
    <row r="455" spans="1:6">
      <c r="A455" s="4">
        <f t="shared" si="50"/>
        <v>4.4799999999999489</v>
      </c>
      <c r="B455" s="4">
        <f t="shared" si="49"/>
        <v>3</v>
      </c>
      <c r="C455" s="4">
        <f t="shared" si="51"/>
        <v>3</v>
      </c>
      <c r="D455" s="4">
        <f t="shared" si="52"/>
        <v>39.977100714842145</v>
      </c>
      <c r="E455" s="4">
        <f t="shared" si="53"/>
        <v>59.108508215120345</v>
      </c>
      <c r="F455" s="13">
        <f t="shared" si="48"/>
        <v>99.08560892996249</v>
      </c>
    </row>
    <row r="456" spans="1:6">
      <c r="A456" s="4">
        <f t="shared" si="50"/>
        <v>4.4899999999999487</v>
      </c>
      <c r="B456" s="4">
        <f t="shared" si="49"/>
        <v>3</v>
      </c>
      <c r="C456" s="4">
        <f t="shared" si="51"/>
        <v>3</v>
      </c>
      <c r="D456" s="4">
        <f t="shared" si="52"/>
        <v>40.194129075559211</v>
      </c>
      <c r="E456" s="4">
        <f t="shared" si="53"/>
        <v>59.434050756195944</v>
      </c>
      <c r="F456" s="13">
        <f t="shared" ref="F456:F519" si="54">$E$4*D456+$F$4*E456</f>
        <v>99.628179831755148</v>
      </c>
    </row>
    <row r="457" spans="1:6">
      <c r="A457" s="4">
        <f t="shared" si="50"/>
        <v>4.4999999999999485</v>
      </c>
      <c r="B457" s="4">
        <f t="shared" ref="B457:B520" si="55">B456</f>
        <v>3</v>
      </c>
      <c r="C457" s="4">
        <f t="shared" si="51"/>
        <v>3</v>
      </c>
      <c r="D457" s="4">
        <f t="shared" si="52"/>
        <v>40.412242578079862</v>
      </c>
      <c r="E457" s="4">
        <f t="shared" si="53"/>
        <v>59.761221009976921</v>
      </c>
      <c r="F457" s="13">
        <f t="shared" si="54"/>
        <v>100.17346358805679</v>
      </c>
    </row>
    <row r="458" spans="1:6">
      <c r="A458" s="4">
        <f t="shared" si="50"/>
        <v>4.5099999999999483</v>
      </c>
      <c r="B458" s="4">
        <f t="shared" si="55"/>
        <v>3</v>
      </c>
      <c r="C458" s="4">
        <f t="shared" si="51"/>
        <v>3</v>
      </c>
      <c r="D458" s="4">
        <f t="shared" si="52"/>
        <v>40.631446648113119</v>
      </c>
      <c r="E458" s="4">
        <f t="shared" si="53"/>
        <v>60.090027115026807</v>
      </c>
      <c r="F458" s="13">
        <f t="shared" si="54"/>
        <v>100.72147376313993</v>
      </c>
    </row>
    <row r="459" spans="1:6">
      <c r="A459" s="4">
        <f t="shared" si="50"/>
        <v>4.5199999999999481</v>
      </c>
      <c r="B459" s="4">
        <f t="shared" si="55"/>
        <v>3</v>
      </c>
      <c r="C459" s="4">
        <f t="shared" si="51"/>
        <v>3</v>
      </c>
      <c r="D459" s="4">
        <f t="shared" si="52"/>
        <v>40.851746738496544</v>
      </c>
      <c r="E459" s="4">
        <f t="shared" si="53"/>
        <v>60.420477250601941</v>
      </c>
      <c r="F459" s="13">
        <f t="shared" si="54"/>
        <v>101.27222398909848</v>
      </c>
    </row>
    <row r="460" spans="1:6">
      <c r="A460" s="4">
        <f t="shared" si="50"/>
        <v>4.5299999999999478</v>
      </c>
      <c r="B460" s="4">
        <f t="shared" si="55"/>
        <v>3</v>
      </c>
      <c r="C460" s="4">
        <f t="shared" si="51"/>
        <v>3</v>
      </c>
      <c r="D460" s="4">
        <f t="shared" si="52"/>
        <v>41.073148329331886</v>
      </c>
      <c r="E460" s="4">
        <f t="shared" si="53"/>
        <v>60.752579636854954</v>
      </c>
      <c r="F460" s="13">
        <f t="shared" si="54"/>
        <v>101.82572796618683</v>
      </c>
    </row>
    <row r="461" spans="1:6">
      <c r="A461" s="4">
        <f t="shared" si="50"/>
        <v>4.5399999999999476</v>
      </c>
      <c r="B461" s="4">
        <f t="shared" si="55"/>
        <v>3</v>
      </c>
      <c r="C461" s="4">
        <f t="shared" si="51"/>
        <v>3</v>
      </c>
      <c r="D461" s="4">
        <f t="shared" si="52"/>
        <v>41.295656928121403</v>
      </c>
      <c r="E461" s="4">
        <f t="shared" si="53"/>
        <v>61.086342535039229</v>
      </c>
      <c r="F461" s="13">
        <f t="shared" si="54"/>
        <v>102.38199946316064</v>
      </c>
    </row>
    <row r="462" spans="1:6">
      <c r="A462" s="4">
        <f t="shared" si="50"/>
        <v>4.5499999999999474</v>
      </c>
      <c r="B462" s="4">
        <f t="shared" si="55"/>
        <v>3</v>
      </c>
      <c r="C462" s="4">
        <f t="shared" si="51"/>
        <v>3</v>
      </c>
      <c r="D462" s="4">
        <f t="shared" si="52"/>
        <v>41.519278069904864</v>
      </c>
      <c r="E462" s="4">
        <f t="shared" si="53"/>
        <v>61.421774247714424</v>
      </c>
      <c r="F462" s="13">
        <f t="shared" si="54"/>
        <v>102.9410523176193</v>
      </c>
    </row>
    <row r="463" spans="1:6">
      <c r="A463" s="4">
        <f t="shared" si="50"/>
        <v>4.5599999999999472</v>
      </c>
      <c r="B463" s="4">
        <f t="shared" si="55"/>
        <v>3</v>
      </c>
      <c r="C463" s="4">
        <f t="shared" si="51"/>
        <v>3</v>
      </c>
      <c r="D463" s="4">
        <f t="shared" si="52"/>
        <v>41.744017317397244</v>
      </c>
      <c r="E463" s="4">
        <f t="shared" si="53"/>
        <v>61.758883118952994</v>
      </c>
      <c r="F463" s="13">
        <f t="shared" si="54"/>
        <v>103.50290043635025</v>
      </c>
    </row>
    <row r="464" spans="1:6">
      <c r="A464" s="4">
        <f t="shared" si="50"/>
        <v>4.569999999999947</v>
      </c>
      <c r="B464" s="4">
        <f t="shared" si="55"/>
        <v>3</v>
      </c>
      <c r="C464" s="4">
        <f t="shared" si="51"/>
        <v>3</v>
      </c>
      <c r="D464" s="4">
        <f t="shared" si="52"/>
        <v>41.969880261127088</v>
      </c>
      <c r="E464" s="4">
        <f t="shared" si="53"/>
        <v>62.097677534547756</v>
      </c>
      <c r="F464" s="13">
        <f t="shared" si="54"/>
        <v>104.06755779567484</v>
      </c>
    </row>
    <row r="465" spans="1:6">
      <c r="A465" s="4">
        <f t="shared" si="50"/>
        <v>4.5799999999999468</v>
      </c>
      <c r="B465" s="4">
        <f t="shared" si="55"/>
        <v>3</v>
      </c>
      <c r="C465" s="4">
        <f t="shared" si="51"/>
        <v>3</v>
      </c>
      <c r="D465" s="4">
        <f t="shared" si="52"/>
        <v>42.196872519575578</v>
      </c>
      <c r="E465" s="4">
        <f t="shared" si="53"/>
        <v>62.438165922220492</v>
      </c>
      <c r="F465" s="13">
        <f t="shared" si="54"/>
        <v>104.63503844179607</v>
      </c>
    </row>
    <row r="466" spans="1:6">
      <c r="A466" s="4">
        <f t="shared" si="50"/>
        <v>4.5899999999999466</v>
      </c>
      <c r="B466" s="4">
        <f t="shared" si="55"/>
        <v>3</v>
      </c>
      <c r="C466" s="4">
        <f t="shared" si="51"/>
        <v>3</v>
      </c>
      <c r="D466" s="4">
        <f t="shared" si="52"/>
        <v>42.424999739316313</v>
      </c>
      <c r="E466" s="4">
        <f t="shared" si="53"/>
        <v>62.780356751831597</v>
      </c>
      <c r="F466" s="13">
        <f t="shared" si="54"/>
        <v>105.20535649114791</v>
      </c>
    </row>
    <row r="467" spans="1:6">
      <c r="A467" s="4">
        <f t="shared" si="50"/>
        <v>4.5999999999999464</v>
      </c>
      <c r="B467" s="4">
        <f t="shared" si="55"/>
        <v>3</v>
      </c>
      <c r="C467" s="4">
        <f t="shared" si="51"/>
        <v>3</v>
      </c>
      <c r="D467" s="4">
        <f t="shared" si="52"/>
        <v>42.654267595155751</v>
      </c>
      <c r="E467" s="4">
        <f t="shared" si="53"/>
        <v>63.124258535590755</v>
      </c>
      <c r="F467" s="13">
        <f t="shared" si="54"/>
        <v>105.77852613074651</v>
      </c>
    </row>
    <row r="468" spans="1:6">
      <c r="A468" s="4">
        <f t="shared" si="50"/>
        <v>4.6099999999999461</v>
      </c>
      <c r="B468" s="4">
        <f t="shared" si="55"/>
        <v>3</v>
      </c>
      <c r="C468" s="4">
        <f t="shared" si="51"/>
        <v>3</v>
      </c>
      <c r="D468" s="4">
        <f t="shared" si="52"/>
        <v>42.884681790274385</v>
      </c>
      <c r="E468" s="4">
        <f t="shared" si="53"/>
        <v>63.469879828268709</v>
      </c>
      <c r="F468" s="13">
        <f t="shared" si="54"/>
        <v>106.3545616185431</v>
      </c>
    </row>
    <row r="469" spans="1:6">
      <c r="A469" s="4">
        <f t="shared" si="50"/>
        <v>4.6199999999999459</v>
      </c>
      <c r="B469" s="4">
        <f t="shared" si="55"/>
        <v>3</v>
      </c>
      <c r="C469" s="4">
        <f t="shared" si="51"/>
        <v>3</v>
      </c>
      <c r="D469" s="4">
        <f t="shared" si="52"/>
        <v>43.116248056368612</v>
      </c>
      <c r="E469" s="4">
        <f t="shared" si="53"/>
        <v>63.817229227410053</v>
      </c>
      <c r="F469" s="13">
        <f t="shared" si="54"/>
        <v>106.93347728377867</v>
      </c>
    </row>
    <row r="470" spans="1:6">
      <c r="A470" s="4">
        <f t="shared" si="50"/>
        <v>4.6299999999999457</v>
      </c>
      <c r="B470" s="4">
        <f t="shared" si="55"/>
        <v>3</v>
      </c>
      <c r="C470" s="4">
        <f t="shared" si="51"/>
        <v>3</v>
      </c>
      <c r="D470" s="4">
        <f t="shared" si="52"/>
        <v>43.348972153793312</v>
      </c>
      <c r="E470" s="4">
        <f t="shared" si="53"/>
        <v>64.166315373547107</v>
      </c>
      <c r="F470" s="13">
        <f t="shared" si="54"/>
        <v>107.51528752734042</v>
      </c>
    </row>
    <row r="471" spans="1:6">
      <c r="A471" s="4">
        <f t="shared" si="50"/>
        <v>4.6399999999999455</v>
      </c>
      <c r="B471" s="4">
        <f t="shared" si="55"/>
        <v>3</v>
      </c>
      <c r="C471" s="4">
        <f t="shared" si="51"/>
        <v>3</v>
      </c>
      <c r="D471" s="4">
        <f t="shared" si="52"/>
        <v>43.582859871705132</v>
      </c>
      <c r="E471" s="4">
        <f t="shared" si="53"/>
        <v>64.51714695041484</v>
      </c>
      <c r="F471" s="13">
        <f t="shared" si="54"/>
        <v>108.10000682211998</v>
      </c>
    </row>
    <row r="472" spans="1:6">
      <c r="A472" s="4">
        <f t="shared" si="50"/>
        <v>4.6499999999999453</v>
      </c>
      <c r="B472" s="4">
        <f t="shared" si="55"/>
        <v>3</v>
      </c>
      <c r="C472" s="4">
        <f t="shared" si="51"/>
        <v>3</v>
      </c>
      <c r="D472" s="4">
        <f t="shared" si="52"/>
        <v>43.817917028206516</v>
      </c>
      <c r="E472" s="4">
        <f t="shared" si="53"/>
        <v>64.869732685166909</v>
      </c>
      <c r="F472" s="13">
        <f t="shared" si="54"/>
        <v>108.68764971337342</v>
      </c>
    </row>
    <row r="473" spans="1:6">
      <c r="A473" s="4">
        <f t="shared" si="50"/>
        <v>4.6599999999999451</v>
      </c>
      <c r="B473" s="4">
        <f t="shared" si="55"/>
        <v>3</v>
      </c>
      <c r="C473" s="4">
        <f t="shared" si="51"/>
        <v>3</v>
      </c>
      <c r="D473" s="4">
        <f t="shared" si="52"/>
        <v>44.054149470490408</v>
      </c>
      <c r="E473" s="4">
        <f t="shared" si="53"/>
        <v>65.224081348592748</v>
      </c>
      <c r="F473" s="13">
        <f t="shared" si="54"/>
        <v>109.27823081908315</v>
      </c>
    </row>
    <row r="474" spans="1:6">
      <c r="A474" s="4">
        <f t="shared" si="50"/>
        <v>4.6699999999999449</v>
      </c>
      <c r="B474" s="4">
        <f t="shared" si="55"/>
        <v>3</v>
      </c>
      <c r="C474" s="4">
        <f t="shared" si="51"/>
        <v>3</v>
      </c>
      <c r="D474" s="4">
        <f t="shared" si="52"/>
        <v>44.291563074985717</v>
      </c>
      <c r="E474" s="4">
        <f t="shared" si="53"/>
        <v>65.580201755335708</v>
      </c>
      <c r="F474" s="13">
        <f t="shared" si="54"/>
        <v>109.87176483032142</v>
      </c>
    </row>
    <row r="475" spans="1:6">
      <c r="A475" s="4">
        <f t="shared" si="50"/>
        <v>4.6799999999999446</v>
      </c>
      <c r="B475" s="4">
        <f t="shared" si="55"/>
        <v>3</v>
      </c>
      <c r="C475" s="4">
        <f t="shared" si="51"/>
        <v>3</v>
      </c>
      <c r="D475" s="4">
        <f t="shared" si="52"/>
        <v>44.530163747503501</v>
      </c>
      <c r="E475" s="4">
        <f t="shared" si="53"/>
        <v>65.938102764112386</v>
      </c>
      <c r="F475" s="13">
        <f t="shared" si="54"/>
        <v>110.46826651161589</v>
      </c>
    </row>
    <row r="476" spans="1:6">
      <c r="A476" s="4">
        <f t="shared" ref="A476:A539" si="56">A475+$C$5</f>
        <v>4.6899999999999444</v>
      </c>
      <c r="B476" s="4">
        <f t="shared" si="55"/>
        <v>3</v>
      </c>
      <c r="C476" s="4">
        <f t="shared" ref="C476:C539" si="57">$H$2*D475+$I$2*E475+B476</f>
        <v>3</v>
      </c>
      <c r="D476" s="4">
        <f t="shared" ref="D476:D539" si="58">D475+$C$5*($B$2*D475+$C$2*E475+$E$2*C475)</f>
        <v>44.769957423383872</v>
      </c>
      <c r="E476" s="4">
        <f t="shared" ref="E476:E539" si="59">E475+$C$5*($B$3*D475+$C$3*E475+$E$3*C475)</f>
        <v>66.297793277932954</v>
      </c>
      <c r="F476" s="13">
        <f t="shared" si="54"/>
        <v>111.06775070131683</v>
      </c>
    </row>
    <row r="477" spans="1:6">
      <c r="A477" s="4">
        <f t="shared" si="56"/>
        <v>4.6999999999999442</v>
      </c>
      <c r="B477" s="4">
        <f t="shared" si="55"/>
        <v>3</v>
      </c>
      <c r="C477" s="4">
        <f t="shared" si="57"/>
        <v>3</v>
      </c>
      <c r="D477" s="4">
        <f t="shared" si="58"/>
        <v>45.010950067643648</v>
      </c>
      <c r="E477" s="4">
        <f t="shared" si="59"/>
        <v>66.659282244322611</v>
      </c>
      <c r="F477" s="13">
        <f t="shared" si="54"/>
        <v>111.67023231196626</v>
      </c>
    </row>
    <row r="478" spans="1:6">
      <c r="A478" s="4">
        <f t="shared" si="56"/>
        <v>4.709999999999944</v>
      </c>
      <c r="B478" s="4">
        <f t="shared" si="55"/>
        <v>3</v>
      </c>
      <c r="C478" s="4">
        <f t="shared" si="57"/>
        <v>3</v>
      </c>
      <c r="D478" s="4">
        <f t="shared" si="58"/>
        <v>45.253147675124723</v>
      </c>
      <c r="E478" s="4">
        <f t="shared" si="59"/>
        <v>67.022578655544223</v>
      </c>
      <c r="F478" s="13">
        <f t="shared" si="54"/>
        <v>112.27572633066895</v>
      </c>
    </row>
    <row r="479" spans="1:6">
      <c r="A479" s="4">
        <f t="shared" si="56"/>
        <v>4.7199999999999438</v>
      </c>
      <c r="B479" s="4">
        <f t="shared" si="55"/>
        <v>3</v>
      </c>
      <c r="C479" s="4">
        <f t="shared" si="57"/>
        <v>3</v>
      </c>
      <c r="D479" s="4">
        <f t="shared" si="58"/>
        <v>45.496556270643204</v>
      </c>
      <c r="E479" s="4">
        <f t="shared" si="59"/>
        <v>67.387691548821948</v>
      </c>
      <c r="F479" s="13">
        <f t="shared" si="54"/>
        <v>112.88424781946514</v>
      </c>
    </row>
    <row r="480" spans="1:6">
      <c r="A480" s="4">
        <f t="shared" si="56"/>
        <v>4.7299999999999436</v>
      </c>
      <c r="B480" s="4">
        <f t="shared" si="55"/>
        <v>3</v>
      </c>
      <c r="C480" s="4">
        <f t="shared" si="57"/>
        <v>3</v>
      </c>
      <c r="D480" s="4">
        <f t="shared" si="58"/>
        <v>45.741181909139279</v>
      </c>
      <c r="E480" s="4">
        <f t="shared" si="59"/>
        <v>67.75463000656606</v>
      </c>
      <c r="F480" s="13">
        <f t="shared" si="54"/>
        <v>113.49581191570533</v>
      </c>
    </row>
    <row r="481" spans="1:6">
      <c r="A481" s="4">
        <f t="shared" si="56"/>
        <v>4.7399999999999434</v>
      </c>
      <c r="B481" s="4">
        <f t="shared" si="55"/>
        <v>3</v>
      </c>
      <c r="C481" s="4">
        <f t="shared" si="57"/>
        <v>3</v>
      </c>
      <c r="D481" s="4">
        <f t="shared" si="58"/>
        <v>45.987030675827832</v>
      </c>
      <c r="E481" s="4">
        <f t="shared" si="59"/>
        <v>68.123403156598897</v>
      </c>
      <c r="F481" s="13">
        <f t="shared" si="54"/>
        <v>114.11043383242674</v>
      </c>
    </row>
    <row r="482" spans="1:6">
      <c r="A482" s="4">
        <f t="shared" si="56"/>
        <v>4.7499999999999432</v>
      </c>
      <c r="B482" s="4">
        <f t="shared" si="55"/>
        <v>3</v>
      </c>
      <c r="C482" s="4">
        <f t="shared" si="57"/>
        <v>3</v>
      </c>
      <c r="D482" s="4">
        <f t="shared" si="58"/>
        <v>46.234108686349828</v>
      </c>
      <c r="E482" s="4">
        <f t="shared" si="59"/>
        <v>68.494020172381894</v>
      </c>
      <c r="F482" s="13">
        <f t="shared" si="54"/>
        <v>114.72812885873172</v>
      </c>
    </row>
    <row r="483" spans="1:6">
      <c r="A483" s="4">
        <f t="shared" si="56"/>
        <v>4.7599999999999429</v>
      </c>
      <c r="B483" s="4">
        <f t="shared" si="55"/>
        <v>3</v>
      </c>
      <c r="C483" s="4">
        <f t="shared" si="57"/>
        <v>3</v>
      </c>
      <c r="D483" s="4">
        <f t="shared" si="58"/>
        <v>46.482422086924437</v>
      </c>
      <c r="E483" s="4">
        <f t="shared" si="59"/>
        <v>68.866490273243798</v>
      </c>
      <c r="F483" s="13">
        <f t="shared" si="54"/>
        <v>115.34891236016824</v>
      </c>
    </row>
    <row r="484" spans="1:6">
      <c r="A484" s="4">
        <f t="shared" si="56"/>
        <v>4.7699999999999427</v>
      </c>
      <c r="B484" s="4">
        <f t="shared" si="55"/>
        <v>3</v>
      </c>
      <c r="C484" s="4">
        <f t="shared" si="57"/>
        <v>3</v>
      </c>
      <c r="D484" s="4">
        <f t="shared" si="58"/>
        <v>46.731977054501918</v>
      </c>
      <c r="E484" s="4">
        <f t="shared" si="59"/>
        <v>69.240822724610013</v>
      </c>
      <c r="F484" s="13">
        <f t="shared" si="54"/>
        <v>115.97279977911194</v>
      </c>
    </row>
    <row r="485" spans="1:6">
      <c r="A485" s="4">
        <f t="shared" si="56"/>
        <v>4.7799999999999425</v>
      </c>
      <c r="B485" s="4">
        <f t="shared" si="55"/>
        <v>3</v>
      </c>
      <c r="C485" s="4">
        <f t="shared" si="57"/>
        <v>3</v>
      </c>
      <c r="D485" s="4">
        <f t="shared" si="58"/>
        <v>46.982779796917285</v>
      </c>
      <c r="E485" s="4">
        <f t="shared" si="59"/>
        <v>69.617026838233059</v>
      </c>
      <c r="F485" s="13">
        <f t="shared" si="54"/>
        <v>116.59980663515034</v>
      </c>
    </row>
    <row r="486" spans="1:6">
      <c r="A486" s="4">
        <f t="shared" si="56"/>
        <v>4.7899999999999423</v>
      </c>
      <c r="B486" s="4">
        <f t="shared" si="55"/>
        <v>3</v>
      </c>
      <c r="C486" s="4">
        <f t="shared" si="57"/>
        <v>3</v>
      </c>
      <c r="D486" s="4">
        <f t="shared" si="58"/>
        <v>47.23483655304473</v>
      </c>
      <c r="E486" s="4">
        <f t="shared" si="59"/>
        <v>69.995111972424226</v>
      </c>
      <c r="F486" s="13">
        <f t="shared" si="54"/>
        <v>117.22994852546896</v>
      </c>
    </row>
    <row r="487" spans="1:6">
      <c r="A487" s="4">
        <f t="shared" si="56"/>
        <v>4.7999999999999421</v>
      </c>
      <c r="B487" s="4">
        <f t="shared" si="55"/>
        <v>3</v>
      </c>
      <c r="C487" s="4">
        <f t="shared" si="57"/>
        <v>3</v>
      </c>
      <c r="D487" s="4">
        <f t="shared" si="58"/>
        <v>47.488153592952813</v>
      </c>
      <c r="E487" s="4">
        <f t="shared" si="59"/>
        <v>70.375087532286344</v>
      </c>
      <c r="F487" s="13">
        <f t="shared" si="54"/>
        <v>117.86324112523916</v>
      </c>
    </row>
    <row r="488" spans="1:6">
      <c r="A488" s="4">
        <f t="shared" si="56"/>
        <v>4.8099999999999419</v>
      </c>
      <c r="B488" s="4">
        <f t="shared" si="55"/>
        <v>3</v>
      </c>
      <c r="C488" s="4">
        <f t="shared" si="57"/>
        <v>3</v>
      </c>
      <c r="D488" s="4">
        <f t="shared" si="58"/>
        <v>47.742737218060434</v>
      </c>
      <c r="E488" s="4">
        <f t="shared" si="59"/>
        <v>70.756962969947779</v>
      </c>
      <c r="F488" s="13">
        <f t="shared" si="54"/>
        <v>118.49970018800821</v>
      </c>
    </row>
    <row r="489" spans="1:6">
      <c r="A489" s="4">
        <f t="shared" si="56"/>
        <v>4.8199999999999417</v>
      </c>
      <c r="B489" s="4">
        <f t="shared" si="55"/>
        <v>3</v>
      </c>
      <c r="C489" s="4">
        <f t="shared" si="57"/>
        <v>3</v>
      </c>
      <c r="D489" s="4">
        <f t="shared" si="58"/>
        <v>47.998593761293591</v>
      </c>
      <c r="E489" s="4">
        <f t="shared" si="59"/>
        <v>71.140747784797512</v>
      </c>
      <c r="F489" s="13">
        <f t="shared" si="54"/>
        <v>119.1393415460911</v>
      </c>
    </row>
    <row r="490" spans="1:6">
      <c r="A490" s="4">
        <f t="shared" si="56"/>
        <v>4.8299999999999415</v>
      </c>
      <c r="B490" s="4">
        <f t="shared" si="55"/>
        <v>3</v>
      </c>
      <c r="C490" s="4">
        <f t="shared" si="57"/>
        <v>3</v>
      </c>
      <c r="D490" s="4">
        <f t="shared" si="58"/>
        <v>48.255729587242918</v>
      </c>
      <c r="E490" s="4">
        <f t="shared" si="59"/>
        <v>71.526451523721505</v>
      </c>
      <c r="F490" s="13">
        <f t="shared" si="54"/>
        <v>119.78218111096442</v>
      </c>
    </row>
    <row r="491" spans="1:6">
      <c r="A491" s="4">
        <f t="shared" si="56"/>
        <v>4.8399999999999412</v>
      </c>
      <c r="B491" s="4">
        <f t="shared" si="55"/>
        <v>3</v>
      </c>
      <c r="C491" s="4">
        <f t="shared" si="57"/>
        <v>3</v>
      </c>
      <c r="D491" s="4">
        <f t="shared" si="58"/>
        <v>48.514151092321988</v>
      </c>
      <c r="E491" s="4">
        <f t="shared" si="59"/>
        <v>71.914083781340111</v>
      </c>
      <c r="F491" s="13">
        <f t="shared" si="54"/>
        <v>120.42823487366209</v>
      </c>
    </row>
    <row r="492" spans="1:6">
      <c r="A492" s="4">
        <f t="shared" si="56"/>
        <v>4.849999999999941</v>
      </c>
      <c r="B492" s="4">
        <f t="shared" si="55"/>
        <v>3</v>
      </c>
      <c r="C492" s="4">
        <f t="shared" si="57"/>
        <v>3</v>
      </c>
      <c r="D492" s="4">
        <f t="shared" si="58"/>
        <v>48.773864704926453</v>
      </c>
      <c r="E492" s="4">
        <f t="shared" si="59"/>
        <v>72.303654200246811</v>
      </c>
      <c r="F492" s="13">
        <f t="shared" si="54"/>
        <v>121.07751890517326</v>
      </c>
    </row>
    <row r="493" spans="1:6">
      <c r="A493" s="4">
        <f t="shared" si="56"/>
        <v>4.8599999999999408</v>
      </c>
      <c r="B493" s="4">
        <f t="shared" si="55"/>
        <v>3</v>
      </c>
      <c r="C493" s="4">
        <f t="shared" si="57"/>
        <v>3</v>
      </c>
      <c r="D493" s="4">
        <f t="shared" si="58"/>
        <v>49.034876885593938</v>
      </c>
      <c r="E493" s="4">
        <f t="shared" si="59"/>
        <v>72.695172471248043</v>
      </c>
      <c r="F493" s="13">
        <f t="shared" si="54"/>
        <v>121.73004935684199</v>
      </c>
    </row>
    <row r="494" spans="1:6">
      <c r="A494" s="4">
        <f t="shared" si="56"/>
        <v>4.8699999999999406</v>
      </c>
      <c r="B494" s="4">
        <f t="shared" si="55"/>
        <v>3</v>
      </c>
      <c r="C494" s="4">
        <f t="shared" si="57"/>
        <v>3</v>
      </c>
      <c r="D494" s="4">
        <f t="shared" si="58"/>
        <v>49.297194127164765</v>
      </c>
      <c r="E494" s="4">
        <f t="shared" si="59"/>
        <v>73.088648333604283</v>
      </c>
      <c r="F494" s="13">
        <f t="shared" si="54"/>
        <v>122.38584246076906</v>
      </c>
    </row>
    <row r="495" spans="1:6">
      <c r="A495" s="4">
        <f t="shared" si="56"/>
        <v>4.8799999999999404</v>
      </c>
      <c r="B495" s="4">
        <f t="shared" si="55"/>
        <v>3</v>
      </c>
      <c r="C495" s="4">
        <f t="shared" si="57"/>
        <v>3</v>
      </c>
      <c r="D495" s="4">
        <f t="shared" si="58"/>
        <v>49.560822954943447</v>
      </c>
      <c r="E495" s="4">
        <f t="shared" si="59"/>
        <v>73.484091575272302</v>
      </c>
      <c r="F495" s="13">
        <f t="shared" si="54"/>
        <v>123.04491453021575</v>
      </c>
    </row>
    <row r="496" spans="1:6">
      <c r="A496" s="4">
        <f t="shared" si="56"/>
        <v>4.8899999999999402</v>
      </c>
      <c r="B496" s="4">
        <f t="shared" si="55"/>
        <v>3</v>
      </c>
      <c r="C496" s="4">
        <f t="shared" si="57"/>
        <v>3</v>
      </c>
      <c r="D496" s="4">
        <f t="shared" si="58"/>
        <v>49.825769926861021</v>
      </c>
      <c r="E496" s="4">
        <f t="shared" si="59"/>
        <v>73.881512033148667</v>
      </c>
      <c r="F496" s="13">
        <f t="shared" si="54"/>
        <v>123.70728196000968</v>
      </c>
    </row>
    <row r="497" spans="1:6">
      <c r="A497" s="4">
        <f t="shared" si="56"/>
        <v>4.89999999999994</v>
      </c>
      <c r="B497" s="4">
        <f t="shared" si="55"/>
        <v>3</v>
      </c>
      <c r="C497" s="4">
        <f t="shared" si="57"/>
        <v>3</v>
      </c>
      <c r="D497" s="4">
        <f t="shared" si="58"/>
        <v>50.092041633638182</v>
      </c>
      <c r="E497" s="4">
        <f t="shared" si="59"/>
        <v>74.280919593314408</v>
      </c>
      <c r="F497" s="13">
        <f t="shared" si="54"/>
        <v>124.37296122695258</v>
      </c>
    </row>
    <row r="498" spans="1:6">
      <c r="A498" s="4">
        <f t="shared" si="56"/>
        <v>4.9099999999999397</v>
      </c>
      <c r="B498" s="4">
        <f t="shared" si="55"/>
        <v>3</v>
      </c>
      <c r="C498" s="4">
        <f t="shared" si="57"/>
        <v>3</v>
      </c>
      <c r="D498" s="4">
        <f t="shared" si="58"/>
        <v>50.359644698949232</v>
      </c>
      <c r="E498" s="4">
        <f t="shared" si="59"/>
        <v>74.682324191280983</v>
      </c>
      <c r="F498" s="13">
        <f t="shared" si="54"/>
        <v>125.04196889023021</v>
      </c>
    </row>
    <row r="499" spans="1:6">
      <c r="A499" s="4">
        <f t="shared" si="56"/>
        <v>4.9199999999999395</v>
      </c>
      <c r="B499" s="4">
        <f t="shared" si="55"/>
        <v>3</v>
      </c>
      <c r="C499" s="4">
        <f t="shared" si="57"/>
        <v>3</v>
      </c>
      <c r="D499" s="4">
        <f t="shared" si="58"/>
        <v>50.628585779586835</v>
      </c>
      <c r="E499" s="4">
        <f t="shared" si="59"/>
        <v>75.085735812237388</v>
      </c>
      <c r="F499" s="13">
        <f t="shared" si="54"/>
        <v>125.71432159182422</v>
      </c>
    </row>
    <row r="500" spans="1:6">
      <c r="A500" s="4">
        <f t="shared" si="56"/>
        <v>4.9299999999999393</v>
      </c>
      <c r="B500" s="4">
        <f t="shared" si="55"/>
        <v>3</v>
      </c>
      <c r="C500" s="4">
        <f t="shared" si="57"/>
        <v>3</v>
      </c>
      <c r="D500" s="4">
        <f t="shared" si="58"/>
        <v>50.898871565627623</v>
      </c>
      <c r="E500" s="4">
        <f t="shared" si="59"/>
        <v>75.491164491298576</v>
      </c>
      <c r="F500" s="13">
        <f t="shared" si="54"/>
        <v>126.39003605692619</v>
      </c>
    </row>
    <row r="501" spans="1:6">
      <c r="A501" s="4">
        <f t="shared" si="56"/>
        <v>4.9399999999999391</v>
      </c>
      <c r="B501" s="4">
        <f t="shared" si="55"/>
        <v>3</v>
      </c>
      <c r="C501" s="4">
        <f t="shared" si="57"/>
        <v>3</v>
      </c>
      <c r="D501" s="4">
        <f t="shared" si="58"/>
        <v>51.170508780598617</v>
      </c>
      <c r="E501" s="4">
        <f t="shared" si="59"/>
        <v>75.898620313755075</v>
      </c>
      <c r="F501" s="13">
        <f t="shared" si="54"/>
        <v>127.06912909435368</v>
      </c>
    </row>
    <row r="502" spans="1:6">
      <c r="A502" s="4">
        <f t="shared" si="56"/>
        <v>4.9499999999999389</v>
      </c>
      <c r="B502" s="4">
        <f t="shared" si="55"/>
        <v>3</v>
      </c>
      <c r="C502" s="4">
        <f t="shared" si="57"/>
        <v>3</v>
      </c>
      <c r="D502" s="4">
        <f t="shared" si="58"/>
        <v>51.443504181644464</v>
      </c>
      <c r="E502" s="4">
        <f t="shared" si="59"/>
        <v>76.308113415323845</v>
      </c>
      <c r="F502" s="13">
        <f t="shared" si="54"/>
        <v>127.75161759696832</v>
      </c>
    </row>
    <row r="503" spans="1:6">
      <c r="A503" s="4">
        <f t="shared" si="56"/>
        <v>4.9599999999999387</v>
      </c>
      <c r="B503" s="4">
        <f t="shared" si="55"/>
        <v>3</v>
      </c>
      <c r="C503" s="4">
        <f t="shared" si="57"/>
        <v>3</v>
      </c>
      <c r="D503" s="4">
        <f t="shared" si="58"/>
        <v>51.717864559695542</v>
      </c>
      <c r="E503" s="4">
        <f t="shared" si="59"/>
        <v>76.719653982400459</v>
      </c>
      <c r="F503" s="13">
        <f t="shared" si="54"/>
        <v>128.437518542096</v>
      </c>
    </row>
    <row r="504" spans="1:6">
      <c r="A504" s="4">
        <f t="shared" si="56"/>
        <v>4.9699999999999385</v>
      </c>
      <c r="B504" s="4">
        <f t="shared" si="55"/>
        <v>3</v>
      </c>
      <c r="C504" s="4">
        <f t="shared" si="57"/>
        <v>3</v>
      </c>
      <c r="D504" s="4">
        <f t="shared" si="58"/>
        <v>51.993596739636878</v>
      </c>
      <c r="E504" s="4">
        <f t="shared" si="59"/>
        <v>77.13325225231246</v>
      </c>
      <c r="F504" s="13">
        <f t="shared" si="54"/>
        <v>129.12684899194934</v>
      </c>
    </row>
    <row r="505" spans="1:6">
      <c r="A505" s="4">
        <f t="shared" si="56"/>
        <v>4.9799999999999383</v>
      </c>
      <c r="B505" s="4">
        <f t="shared" si="55"/>
        <v>3</v>
      </c>
      <c r="C505" s="4">
        <f t="shared" si="57"/>
        <v>3</v>
      </c>
      <c r="D505" s="4">
        <f t="shared" si="58"/>
        <v>52.270707580477918</v>
      </c>
      <c r="E505" s="4">
        <f t="shared" si="59"/>
        <v>77.548918513574023</v>
      </c>
      <c r="F505" s="13">
        <f t="shared" si="54"/>
        <v>129.81962609405196</v>
      </c>
    </row>
    <row r="506" spans="1:6">
      <c r="A506" s="4">
        <f t="shared" si="56"/>
        <v>4.989999999999938</v>
      </c>
      <c r="B506" s="4">
        <f t="shared" si="55"/>
        <v>3</v>
      </c>
      <c r="C506" s="4">
        <f t="shared" si="57"/>
        <v>3</v>
      </c>
      <c r="D506" s="4">
        <f t="shared" si="58"/>
        <v>52.549203975523163</v>
      </c>
      <c r="E506" s="4">
        <f t="shared" si="59"/>
        <v>77.966663106141894</v>
      </c>
      <c r="F506" s="13">
        <f t="shared" si="54"/>
        <v>130.51586708166505</v>
      </c>
    </row>
    <row r="507" spans="1:6">
      <c r="A507" s="4">
        <f t="shared" si="56"/>
        <v>4.9999999999999378</v>
      </c>
      <c r="B507" s="4">
        <f t="shared" si="55"/>
        <v>3</v>
      </c>
      <c r="C507" s="4">
        <f t="shared" si="57"/>
        <v>3</v>
      </c>
      <c r="D507" s="4">
        <f t="shared" si="58"/>
        <v>52.829092852543639</v>
      </c>
      <c r="E507" s="4">
        <f t="shared" si="59"/>
        <v>78.386496421672604</v>
      </c>
      <c r="F507" s="13">
        <f t="shared" si="54"/>
        <v>131.21558927421626</v>
      </c>
    </row>
    <row r="508" spans="1:6">
      <c r="A508" s="4">
        <f t="shared" si="56"/>
        <v>5.0099999999999376</v>
      </c>
      <c r="B508" s="4">
        <f t="shared" si="55"/>
        <v>3</v>
      </c>
      <c r="C508" s="4">
        <f t="shared" si="57"/>
        <v>3</v>
      </c>
      <c r="D508" s="4">
        <f t="shared" si="58"/>
        <v>53.110381173949214</v>
      </c>
      <c r="E508" s="4">
        <f t="shared" si="59"/>
        <v>78.808428903780964</v>
      </c>
      <c r="F508" s="13">
        <f t="shared" si="54"/>
        <v>131.91881007773017</v>
      </c>
    </row>
    <row r="509" spans="1:6">
      <c r="A509" s="4">
        <f t="shared" si="56"/>
        <v>5.0199999999999374</v>
      </c>
      <c r="B509" s="4">
        <f t="shared" si="55"/>
        <v>3</v>
      </c>
      <c r="C509" s="4">
        <f t="shared" si="57"/>
        <v>3</v>
      </c>
      <c r="D509" s="4">
        <f t="shared" si="58"/>
        <v>53.393075936961814</v>
      </c>
      <c r="E509" s="4">
        <f t="shared" si="59"/>
        <v>79.232471048299871</v>
      </c>
      <c r="F509" s="13">
        <f t="shared" si="54"/>
        <v>132.62554698526168</v>
      </c>
    </row>
    <row r="510" spans="1:6">
      <c r="A510" s="4">
        <f t="shared" si="56"/>
        <v>5.0299999999999372</v>
      </c>
      <c r="B510" s="4">
        <f t="shared" si="55"/>
        <v>3</v>
      </c>
      <c r="C510" s="4">
        <f t="shared" si="57"/>
        <v>3</v>
      </c>
      <c r="D510" s="4">
        <f t="shared" si="58"/>
        <v>53.677184173789477</v>
      </c>
      <c r="E510" s="4">
        <f t="shared" si="59"/>
        <v>79.658633403541373</v>
      </c>
      <c r="F510" s="13">
        <f t="shared" si="54"/>
        <v>133.33581757733086</v>
      </c>
    </row>
    <row r="511" spans="1:6">
      <c r="A511" s="4">
        <f t="shared" si="56"/>
        <v>5.039999999999937</v>
      </c>
      <c r="B511" s="4">
        <f t="shared" si="55"/>
        <v>3</v>
      </c>
      <c r="C511" s="4">
        <f t="shared" si="57"/>
        <v>3</v>
      </c>
      <c r="D511" s="4">
        <f t="shared" si="58"/>
        <v>53.962712951801286</v>
      </c>
      <c r="E511" s="4">
        <f t="shared" si="59"/>
        <v>80.086926570559086</v>
      </c>
      <c r="F511" s="13">
        <f t="shared" si="54"/>
        <v>134.04963952236037</v>
      </c>
    </row>
    <row r="512" spans="1:6">
      <c r="A512" s="4">
        <f t="shared" si="56"/>
        <v>5.0499999999999368</v>
      </c>
      <c r="B512" s="4">
        <f t="shared" si="55"/>
        <v>3</v>
      </c>
      <c r="C512" s="4">
        <f t="shared" si="57"/>
        <v>3</v>
      </c>
      <c r="D512" s="4">
        <f t="shared" si="58"/>
        <v>54.249669373703149</v>
      </c>
      <c r="E512" s="4">
        <f t="shared" si="59"/>
        <v>80.51736120341188</v>
      </c>
      <c r="F512" s="13">
        <f t="shared" si="54"/>
        <v>134.76703057711504</v>
      </c>
    </row>
    <row r="513" spans="1:6">
      <c r="A513" s="4">
        <f t="shared" si="56"/>
        <v>5.0599999999999365</v>
      </c>
      <c r="B513" s="4">
        <f t="shared" si="55"/>
        <v>3</v>
      </c>
      <c r="C513" s="4">
        <f t="shared" si="57"/>
        <v>3</v>
      </c>
      <c r="D513" s="4">
        <f t="shared" si="58"/>
        <v>54.538060577714525</v>
      </c>
      <c r="E513" s="4">
        <f t="shared" si="59"/>
        <v>80.949948009428937</v>
      </c>
      <c r="F513" s="13">
        <f t="shared" si="54"/>
        <v>135.48800858714347</v>
      </c>
    </row>
    <row r="514" spans="1:6">
      <c r="A514" s="4">
        <f t="shared" si="56"/>
        <v>5.0699999999999363</v>
      </c>
      <c r="B514" s="4">
        <f t="shared" si="55"/>
        <v>3</v>
      </c>
      <c r="C514" s="4">
        <f t="shared" si="57"/>
        <v>3</v>
      </c>
      <c r="D514" s="4">
        <f t="shared" si="58"/>
        <v>54.827893737745953</v>
      </c>
      <c r="E514" s="4">
        <f t="shared" si="59"/>
        <v>81.384697749476075</v>
      </c>
      <c r="F514" s="13">
        <f t="shared" si="54"/>
        <v>136.21259148722203</v>
      </c>
    </row>
    <row r="515" spans="1:6">
      <c r="A515" s="4">
        <f t="shared" si="56"/>
        <v>5.0799999999999361</v>
      </c>
      <c r="B515" s="4">
        <f t="shared" si="55"/>
        <v>3</v>
      </c>
      <c r="C515" s="4">
        <f t="shared" si="57"/>
        <v>3</v>
      </c>
      <c r="D515" s="4">
        <f t="shared" si="58"/>
        <v>55.119176063577541</v>
      </c>
      <c r="E515" s="4">
        <f t="shared" si="59"/>
        <v>81.821621238223457</v>
      </c>
      <c r="F515" s="13">
        <f t="shared" si="54"/>
        <v>136.94079730180101</v>
      </c>
    </row>
    <row r="516" spans="1:6">
      <c r="A516" s="4">
        <f t="shared" si="56"/>
        <v>5.0899999999999359</v>
      </c>
      <c r="B516" s="4">
        <f t="shared" si="55"/>
        <v>3</v>
      </c>
      <c r="C516" s="4">
        <f t="shared" si="57"/>
        <v>3</v>
      </c>
      <c r="D516" s="4">
        <f t="shared" si="58"/>
        <v>55.411914801038286</v>
      </c>
      <c r="E516" s="4">
        <f t="shared" si="59"/>
        <v>82.260729344414571</v>
      </c>
      <c r="F516" s="13">
        <f t="shared" si="54"/>
        <v>137.67264414545286</v>
      </c>
    </row>
    <row r="517" spans="1:6">
      <c r="A517" s="4">
        <f t="shared" si="56"/>
        <v>5.0999999999999357</v>
      </c>
      <c r="B517" s="4">
        <f t="shared" si="55"/>
        <v>3</v>
      </c>
      <c r="C517" s="4">
        <f t="shared" si="57"/>
        <v>3</v>
      </c>
      <c r="D517" s="4">
        <f t="shared" si="58"/>
        <v>55.706117232186337</v>
      </c>
      <c r="E517" s="4">
        <f t="shared" si="59"/>
        <v>82.702032991136647</v>
      </c>
      <c r="F517" s="13">
        <f t="shared" si="54"/>
        <v>138.40815022332299</v>
      </c>
    </row>
    <row r="518" spans="1:6">
      <c r="A518" s="4">
        <f t="shared" si="56"/>
        <v>5.1099999999999355</v>
      </c>
      <c r="B518" s="4">
        <f t="shared" si="55"/>
        <v>3</v>
      </c>
      <c r="C518" s="4">
        <f t="shared" si="57"/>
        <v>3</v>
      </c>
      <c r="D518" s="4">
        <f t="shared" si="58"/>
        <v>56.001790675490128</v>
      </c>
      <c r="E518" s="4">
        <f t="shared" si="59"/>
        <v>83.14554315609233</v>
      </c>
      <c r="F518" s="13">
        <f t="shared" si="54"/>
        <v>139.14733383158244</v>
      </c>
    </row>
    <row r="519" spans="1:6">
      <c r="A519" s="4">
        <f t="shared" si="56"/>
        <v>5.1199999999999353</v>
      </c>
      <c r="B519" s="4">
        <f t="shared" si="55"/>
        <v>3</v>
      </c>
      <c r="C519" s="4">
        <f t="shared" si="57"/>
        <v>3</v>
      </c>
      <c r="D519" s="4">
        <f t="shared" si="58"/>
        <v>56.298942486010432</v>
      </c>
      <c r="E519" s="4">
        <f t="shared" si="59"/>
        <v>83.591270871872794</v>
      </c>
      <c r="F519" s="13">
        <f t="shared" si="54"/>
        <v>139.89021335788323</v>
      </c>
    </row>
    <row r="520" spans="1:6">
      <c r="A520" s="4">
        <f t="shared" si="56"/>
        <v>5.1299999999999351</v>
      </c>
      <c r="B520" s="4">
        <f t="shared" si="55"/>
        <v>3</v>
      </c>
      <c r="C520" s="4">
        <f t="shared" si="57"/>
        <v>3</v>
      </c>
      <c r="D520" s="4">
        <f t="shared" si="58"/>
        <v>56.597580055583343</v>
      </c>
      <c r="E520" s="4">
        <f t="shared" si="59"/>
        <v>84.039227226232157</v>
      </c>
      <c r="F520" s="13">
        <f t="shared" ref="F520:F583" si="60">$E$4*D520+$F$4*E520</f>
        <v>140.63680728181549</v>
      </c>
    </row>
    <row r="521" spans="1:6">
      <c r="A521" s="4">
        <f t="shared" si="56"/>
        <v>5.1399999999999348</v>
      </c>
      <c r="B521" s="4">
        <f t="shared" ref="B521:B584" si="61">B520</f>
        <v>3</v>
      </c>
      <c r="C521" s="4">
        <f t="shared" si="57"/>
        <v>3</v>
      </c>
      <c r="D521" s="4">
        <f t="shared" si="58"/>
        <v>56.897710813004117</v>
      </c>
      <c r="E521" s="4">
        <f t="shared" si="59"/>
        <v>84.489423362363311</v>
      </c>
      <c r="F521" s="13">
        <f t="shared" si="60"/>
        <v>141.38713417536744</v>
      </c>
    </row>
    <row r="522" spans="1:6">
      <c r="A522" s="4">
        <f t="shared" si="56"/>
        <v>5.1499999999999346</v>
      </c>
      <c r="B522" s="4">
        <f t="shared" si="61"/>
        <v>3</v>
      </c>
      <c r="C522" s="4">
        <f t="shared" si="57"/>
        <v>3</v>
      </c>
      <c r="D522" s="4">
        <f t="shared" si="58"/>
        <v>57.199342224211996</v>
      </c>
      <c r="E522" s="4">
        <f t="shared" si="59"/>
        <v>84.941870479175122</v>
      </c>
      <c r="F522" s="13">
        <f t="shared" si="60"/>
        <v>142.14121270338711</v>
      </c>
    </row>
    <row r="523" spans="1:6">
      <c r="A523" s="4">
        <f t="shared" si="56"/>
        <v>5.1599999999999344</v>
      </c>
      <c r="B523" s="4">
        <f t="shared" si="61"/>
        <v>3</v>
      </c>
      <c r="C523" s="4">
        <f t="shared" si="57"/>
        <v>3</v>
      </c>
      <c r="D523" s="4">
        <f t="shared" si="58"/>
        <v>57.502481792475912</v>
      </c>
      <c r="E523" s="4">
        <f t="shared" si="59"/>
        <v>85.396579831571003</v>
      </c>
      <c r="F523" s="13">
        <f t="shared" si="60"/>
        <v>142.89906162404691</v>
      </c>
    </row>
    <row r="524" spans="1:6">
      <c r="A524" s="4">
        <f t="shared" si="56"/>
        <v>5.1699999999999342</v>
      </c>
      <c r="B524" s="4">
        <f t="shared" si="61"/>
        <v>3</v>
      </c>
      <c r="C524" s="4">
        <f t="shared" si="57"/>
        <v>3</v>
      </c>
      <c r="D524" s="4">
        <f t="shared" si="58"/>
        <v>57.807137058581148</v>
      </c>
      <c r="E524" s="4">
        <f t="shared" si="59"/>
        <v>85.853562730728854</v>
      </c>
      <c r="F524" s="13">
        <f t="shared" si="60"/>
        <v>143.66069978931</v>
      </c>
    </row>
    <row r="525" spans="1:6">
      <c r="A525" s="4">
        <f t="shared" si="56"/>
        <v>5.179999999999934</v>
      </c>
      <c r="B525" s="4">
        <f t="shared" si="61"/>
        <v>3</v>
      </c>
      <c r="C525" s="4">
        <f t="shared" si="57"/>
        <v>3</v>
      </c>
      <c r="D525" s="4">
        <f t="shared" si="58"/>
        <v>58.113315601016907</v>
      </c>
      <c r="E525" s="4">
        <f t="shared" si="59"/>
        <v>86.312830544382493</v>
      </c>
      <c r="F525" s="13">
        <f t="shared" si="60"/>
        <v>144.4261461453994</v>
      </c>
    </row>
    <row r="526" spans="1:6">
      <c r="A526" s="4">
        <f t="shared" si="56"/>
        <v>5.1899999999999338</v>
      </c>
      <c r="B526" s="4">
        <f t="shared" si="61"/>
        <v>3</v>
      </c>
      <c r="C526" s="4">
        <f t="shared" si="57"/>
        <v>3</v>
      </c>
      <c r="D526" s="4">
        <f t="shared" si="58"/>
        <v>58.421025036164849</v>
      </c>
      <c r="E526" s="4">
        <f t="shared" si="59"/>
        <v>86.774394697104398</v>
      </c>
      <c r="F526" s="13">
        <f t="shared" si="60"/>
        <v>145.19541973326926</v>
      </c>
    </row>
    <row r="527" spans="1:6">
      <c r="A527" s="4">
        <f t="shared" si="56"/>
        <v>5.1999999999999336</v>
      </c>
      <c r="B527" s="4">
        <f t="shared" si="61"/>
        <v>3</v>
      </c>
      <c r="C527" s="4">
        <f t="shared" si="57"/>
        <v>3</v>
      </c>
      <c r="D527" s="4">
        <f t="shared" si="58"/>
        <v>58.730273018488532</v>
      </c>
      <c r="E527" s="4">
        <f t="shared" si="59"/>
        <v>87.238266670589923</v>
      </c>
      <c r="F527" s="13">
        <f t="shared" si="60"/>
        <v>145.96853968907845</v>
      </c>
    </row>
    <row r="528" spans="1:6">
      <c r="A528" s="4">
        <f t="shared" si="56"/>
        <v>5.2099999999999334</v>
      </c>
      <c r="B528" s="4">
        <f t="shared" si="61"/>
        <v>3</v>
      </c>
      <c r="C528" s="4">
        <f t="shared" si="57"/>
        <v>3</v>
      </c>
      <c r="D528" s="4">
        <f t="shared" si="58"/>
        <v>59.041067240723834</v>
      </c>
      <c r="E528" s="4">
        <f t="shared" si="59"/>
        <v>87.704458003942875</v>
      </c>
      <c r="F528" s="13">
        <f t="shared" si="60"/>
        <v>146.74552524466671</v>
      </c>
    </row>
    <row r="529" spans="1:6">
      <c r="A529" s="4">
        <f t="shared" si="56"/>
        <v>5.2199999999999331</v>
      </c>
      <c r="B529" s="4">
        <f t="shared" si="61"/>
        <v>3</v>
      </c>
      <c r="C529" s="4">
        <f t="shared" si="57"/>
        <v>3</v>
      </c>
      <c r="D529" s="4">
        <f t="shared" si="58"/>
        <v>59.353415434070307</v>
      </c>
      <c r="E529" s="4">
        <f t="shared" si="59"/>
        <v>88.172980293962596</v>
      </c>
      <c r="F529" s="13">
        <f t="shared" si="60"/>
        <v>147.5263957280329</v>
      </c>
    </row>
    <row r="530" spans="1:6">
      <c r="A530" s="4">
        <f t="shared" si="56"/>
        <v>5.2299999999999329</v>
      </c>
      <c r="B530" s="4">
        <f t="shared" si="61"/>
        <v>3</v>
      </c>
      <c r="C530" s="4">
        <f t="shared" si="57"/>
        <v>3</v>
      </c>
      <c r="D530" s="4">
        <f t="shared" si="58"/>
        <v>59.667325368383516</v>
      </c>
      <c r="E530" s="4">
        <f t="shared" si="59"/>
        <v>88.643845195432405</v>
      </c>
      <c r="F530" s="13">
        <f t="shared" si="60"/>
        <v>148.31117056381592</v>
      </c>
    </row>
    <row r="531" spans="1:6">
      <c r="A531" s="4">
        <f t="shared" si="56"/>
        <v>5.2399999999999327</v>
      </c>
      <c r="B531" s="4">
        <f t="shared" si="61"/>
        <v>3</v>
      </c>
      <c r="C531" s="4">
        <f t="shared" si="57"/>
        <v>3</v>
      </c>
      <c r="D531" s="4">
        <f t="shared" si="58"/>
        <v>59.98280485236829</v>
      </c>
      <c r="E531" s="4">
        <f t="shared" si="59"/>
        <v>89.117064421409566</v>
      </c>
      <c r="F531" s="13">
        <f t="shared" si="60"/>
        <v>149.09986927377787</v>
      </c>
    </row>
    <row r="532" spans="1:6">
      <c r="A532" s="4">
        <f t="shared" si="56"/>
        <v>5.2499999999999325</v>
      </c>
      <c r="B532" s="4">
        <f t="shared" si="61"/>
        <v>3</v>
      </c>
      <c r="C532" s="4">
        <f t="shared" si="57"/>
        <v>3</v>
      </c>
      <c r="D532" s="4">
        <f t="shared" si="58"/>
        <v>60.299861733772985</v>
      </c>
      <c r="E532" s="4">
        <f t="shared" si="59"/>
        <v>89.592649743516617</v>
      </c>
      <c r="F532" s="13">
        <f t="shared" si="60"/>
        <v>149.89251147728959</v>
      </c>
    </row>
    <row r="533" spans="1:6">
      <c r="A533" s="4">
        <f t="shared" si="56"/>
        <v>5.2599999999999323</v>
      </c>
      <c r="B533" s="4">
        <f t="shared" si="61"/>
        <v>3</v>
      </c>
      <c r="C533" s="4">
        <f t="shared" si="57"/>
        <v>3</v>
      </c>
      <c r="D533" s="4">
        <f t="shared" si="58"/>
        <v>60.618503899584709</v>
      </c>
      <c r="E533" s="4">
        <f t="shared" si="59"/>
        <v>90.070612992234203</v>
      </c>
      <c r="F533" s="13">
        <f t="shared" si="60"/>
        <v>150.68911689181891</v>
      </c>
    </row>
    <row r="534" spans="1:6">
      <c r="A534" s="4">
        <f t="shared" si="56"/>
        <v>5.2699999999999321</v>
      </c>
      <c r="B534" s="4">
        <f t="shared" si="61"/>
        <v>3</v>
      </c>
      <c r="C534" s="4">
        <f t="shared" si="57"/>
        <v>3</v>
      </c>
      <c r="D534" s="4">
        <f t="shared" si="58"/>
        <v>60.93873927622549</v>
      </c>
      <c r="E534" s="4">
        <f t="shared" si="59"/>
        <v>90.550966057195367</v>
      </c>
      <c r="F534" s="13">
        <f t="shared" si="60"/>
        <v>151.48970533342086</v>
      </c>
    </row>
    <row r="535" spans="1:6">
      <c r="A535" s="4">
        <f t="shared" si="56"/>
        <v>5.2799999999999319</v>
      </c>
      <c r="B535" s="4">
        <f t="shared" si="61"/>
        <v>3</v>
      </c>
      <c r="C535" s="4">
        <f t="shared" si="57"/>
        <v>3</v>
      </c>
      <c r="D535" s="4">
        <f t="shared" si="58"/>
        <v>61.260575829749477</v>
      </c>
      <c r="E535" s="4">
        <f t="shared" si="59"/>
        <v>91.033720887481351</v>
      </c>
      <c r="F535" s="13">
        <f t="shared" si="60"/>
        <v>152.29429671723082</v>
      </c>
    </row>
    <row r="536" spans="1:6">
      <c r="A536" s="4">
        <f t="shared" si="56"/>
        <v>5.2899999999999316</v>
      </c>
      <c r="B536" s="4">
        <f t="shared" si="61"/>
        <v>3</v>
      </c>
      <c r="C536" s="4">
        <f t="shared" si="57"/>
        <v>3</v>
      </c>
      <c r="D536" s="4">
        <f t="shared" si="58"/>
        <v>61.584021566041081</v>
      </c>
      <c r="E536" s="4">
        <f t="shared" si="59"/>
        <v>91.518889491918756</v>
      </c>
      <c r="F536" s="13">
        <f t="shared" si="60"/>
        <v>153.10291105795983</v>
      </c>
    </row>
    <row r="537" spans="1:6">
      <c r="A537" s="4">
        <f t="shared" si="56"/>
        <v>5.2999999999999314</v>
      </c>
      <c r="B537" s="4">
        <f t="shared" si="61"/>
        <v>3</v>
      </c>
      <c r="C537" s="4">
        <f t="shared" si="57"/>
        <v>3</v>
      </c>
      <c r="D537" s="4">
        <f t="shared" si="58"/>
        <v>61.909084531014145</v>
      </c>
      <c r="E537" s="4">
        <f t="shared" si="59"/>
        <v>92.006483939378356</v>
      </c>
      <c r="F537" s="13">
        <f t="shared" si="60"/>
        <v>153.91556847039249</v>
      </c>
    </row>
    <row r="538" spans="1:6">
      <c r="A538" s="4">
        <f t="shared" si="56"/>
        <v>5.3099999999999312</v>
      </c>
      <c r="B538" s="4">
        <f t="shared" si="61"/>
        <v>3</v>
      </c>
      <c r="C538" s="4">
        <f t="shared" si="57"/>
        <v>3</v>
      </c>
      <c r="D538" s="4">
        <f t="shared" si="58"/>
        <v>62.235772810812072</v>
      </c>
      <c r="E538" s="4">
        <f t="shared" si="59"/>
        <v>92.496516359075244</v>
      </c>
      <c r="F538" s="13">
        <f t="shared" si="60"/>
        <v>154.73228916988731</v>
      </c>
    </row>
    <row r="539" spans="1:6">
      <c r="A539" s="4">
        <f t="shared" si="56"/>
        <v>5.319999999999931</v>
      </c>
      <c r="B539" s="4">
        <f t="shared" si="61"/>
        <v>3</v>
      </c>
      <c r="C539" s="4">
        <f t="shared" si="57"/>
        <v>3</v>
      </c>
      <c r="D539" s="4">
        <f t="shared" si="58"/>
        <v>62.564094532008987</v>
      </c>
      <c r="E539" s="4">
        <f t="shared" si="59"/>
        <v>92.988998940870616</v>
      </c>
      <c r="F539" s="13">
        <f t="shared" si="60"/>
        <v>155.5530934728796</v>
      </c>
    </row>
    <row r="540" spans="1:6">
      <c r="A540" s="4">
        <f t="shared" ref="A540:A556" si="62">A539+$C$5</f>
        <v>5.3299999999999308</v>
      </c>
      <c r="B540" s="4">
        <f t="shared" si="61"/>
        <v>3</v>
      </c>
      <c r="C540" s="4">
        <f t="shared" ref="C540:C556" si="63">$H$2*D539+$I$2*E539+B540</f>
        <v>3</v>
      </c>
      <c r="D540" s="4">
        <f t="shared" ref="D540:D556" si="64">D539+$C$5*($B$2*D539+$C$2*E539+$E$2*C539)</f>
        <v>62.894057861811888</v>
      </c>
      <c r="E540" s="4">
        <f t="shared" ref="E540:E556" si="65">E539+$C$5*($B$3*D539+$C$3*E539+$E$3*C539)</f>
        <v>93.48394393557497</v>
      </c>
      <c r="F540" s="13">
        <f t="shared" si="60"/>
        <v>156.37800179738684</v>
      </c>
    </row>
    <row r="541" spans="1:6">
      <c r="A541" s="4">
        <f t="shared" si="62"/>
        <v>5.3399999999999306</v>
      </c>
      <c r="B541" s="4">
        <f t="shared" si="61"/>
        <v>3</v>
      </c>
      <c r="C541" s="4">
        <f t="shared" si="63"/>
        <v>3</v>
      </c>
      <c r="D541" s="4">
        <f t="shared" si="64"/>
        <v>63.225671008263802</v>
      </c>
      <c r="E541" s="4">
        <f t="shared" si="65"/>
        <v>93.981363655252849</v>
      </c>
      <c r="F541" s="13">
        <f t="shared" si="60"/>
        <v>157.20703466351665</v>
      </c>
    </row>
    <row r="542" spans="1:6">
      <c r="A542" s="4">
        <f t="shared" si="62"/>
        <v>5.3499999999999304</v>
      </c>
      <c r="B542" s="4">
        <f t="shared" si="61"/>
        <v>3</v>
      </c>
      <c r="C542" s="4">
        <f t="shared" si="63"/>
        <v>3</v>
      </c>
      <c r="D542" s="4">
        <f t="shared" si="64"/>
        <v>63.558942220447982</v>
      </c>
      <c r="E542" s="4">
        <f t="shared" si="65"/>
        <v>94.481270473529108</v>
      </c>
      <c r="F542" s="13">
        <f t="shared" si="60"/>
        <v>158.04021269397708</v>
      </c>
    </row>
    <row r="543" spans="1:6">
      <c r="A543" s="4">
        <f t="shared" si="62"/>
        <v>5.3599999999999302</v>
      </c>
      <c r="B543" s="4">
        <f t="shared" si="61"/>
        <v>3</v>
      </c>
      <c r="C543" s="4">
        <f t="shared" si="63"/>
        <v>3</v>
      </c>
      <c r="D543" s="4">
        <f t="shared" si="64"/>
        <v>63.893879788693077</v>
      </c>
      <c r="E543" s="4">
        <f t="shared" si="65"/>
        <v>94.983676825896751</v>
      </c>
      <c r="F543" s="13">
        <f t="shared" si="60"/>
        <v>158.87755661458982</v>
      </c>
    </row>
    <row r="544" spans="1:6">
      <c r="A544" s="4">
        <f t="shared" si="62"/>
        <v>5.3699999999999299</v>
      </c>
      <c r="B544" s="4">
        <f t="shared" si="61"/>
        <v>3</v>
      </c>
      <c r="C544" s="4">
        <f t="shared" si="63"/>
        <v>3</v>
      </c>
      <c r="D544" s="4">
        <f t="shared" si="64"/>
        <v>64.230492044779396</v>
      </c>
      <c r="E544" s="4">
        <f t="shared" si="65"/>
        <v>95.488595210026233</v>
      </c>
      <c r="F544" s="13">
        <f t="shared" si="60"/>
        <v>159.71908725480563</v>
      </c>
    </row>
    <row r="545" spans="1:6">
      <c r="A545" s="4">
        <f t="shared" si="62"/>
        <v>5.3799999999999297</v>
      </c>
      <c r="B545" s="4">
        <f t="shared" si="61"/>
        <v>3</v>
      </c>
      <c r="C545" s="4">
        <f t="shared" si="63"/>
        <v>3</v>
      </c>
      <c r="D545" s="4">
        <f t="shared" si="64"/>
        <v>64.568787362146153</v>
      </c>
      <c r="E545" s="4">
        <f t="shared" si="65"/>
        <v>95.996038186076362</v>
      </c>
      <c r="F545" s="13">
        <f t="shared" si="60"/>
        <v>160.56482554822253</v>
      </c>
    </row>
    <row r="546" spans="1:6">
      <c r="A546" s="4">
        <f t="shared" si="62"/>
        <v>5.3899999999999295</v>
      </c>
      <c r="B546" s="4">
        <f t="shared" si="61"/>
        <v>3</v>
      </c>
      <c r="C546" s="4">
        <f t="shared" si="63"/>
        <v>3</v>
      </c>
      <c r="D546" s="4">
        <f t="shared" si="64"/>
        <v>64.908774156099739</v>
      </c>
      <c r="E546" s="4">
        <f t="shared" si="65"/>
        <v>96.50601837700674</v>
      </c>
      <c r="F546" s="13">
        <f t="shared" si="60"/>
        <v>161.41479253310649</v>
      </c>
    </row>
    <row r="547" spans="1:6">
      <c r="A547" s="4">
        <f t="shared" si="62"/>
        <v>5.3999999999999293</v>
      </c>
      <c r="B547" s="4">
        <f t="shared" si="61"/>
        <v>3</v>
      </c>
      <c r="C547" s="4">
        <f t="shared" si="63"/>
        <v>3</v>
      </c>
      <c r="D547" s="4">
        <f t="shared" si="64"/>
        <v>65.250460884023099</v>
      </c>
      <c r="E547" s="4">
        <f t="shared" si="65"/>
        <v>97.01854846889178</v>
      </c>
      <c r="F547" s="13">
        <f t="shared" si="60"/>
        <v>162.26900935291488</v>
      </c>
    </row>
    <row r="548" spans="1:6">
      <c r="A548" s="4">
        <f t="shared" si="62"/>
        <v>5.4099999999999291</v>
      </c>
      <c r="B548" s="4">
        <f t="shared" si="61"/>
        <v>3</v>
      </c>
      <c r="C548" s="4">
        <f t="shared" si="63"/>
        <v>3</v>
      </c>
      <c r="D548" s="4">
        <f t="shared" si="64"/>
        <v>65.593856045586065</v>
      </c>
      <c r="E548" s="4">
        <f t="shared" si="65"/>
        <v>97.533641211236244</v>
      </c>
      <c r="F548" s="13">
        <f t="shared" si="60"/>
        <v>163.12749725682232</v>
      </c>
    </row>
    <row r="549" spans="1:6">
      <c r="A549" s="4">
        <f t="shared" si="62"/>
        <v>5.4199999999999289</v>
      </c>
      <c r="B549" s="4">
        <f t="shared" si="61"/>
        <v>3</v>
      </c>
      <c r="C549" s="4">
        <f t="shared" si="63"/>
        <v>3</v>
      </c>
      <c r="D549" s="4">
        <f t="shared" si="64"/>
        <v>65.938968182956856</v>
      </c>
      <c r="E549" s="4">
        <f t="shared" si="65"/>
        <v>98.05130941729243</v>
      </c>
      <c r="F549" s="13">
        <f t="shared" si="60"/>
        <v>163.99027760024927</v>
      </c>
    </row>
    <row r="550" spans="1:6">
      <c r="A550" s="4">
        <f t="shared" si="62"/>
        <v>5.4299999999999287</v>
      </c>
      <c r="B550" s="4">
        <f t="shared" si="61"/>
        <v>3</v>
      </c>
      <c r="C550" s="4">
        <f t="shared" si="63"/>
        <v>3</v>
      </c>
      <c r="D550" s="4">
        <f t="shared" si="64"/>
        <v>66.285805881014497</v>
      </c>
      <c r="E550" s="4">
        <f t="shared" si="65"/>
        <v>98.571565964378891</v>
      </c>
      <c r="F550" s="13">
        <f t="shared" si="60"/>
        <v>164.8573718453934</v>
      </c>
    </row>
    <row r="551" spans="1:6">
      <c r="A551" s="4">
        <f t="shared" si="62"/>
        <v>5.4399999999999284</v>
      </c>
      <c r="B551" s="4">
        <f t="shared" si="61"/>
        <v>3</v>
      </c>
      <c r="C551" s="4">
        <f t="shared" si="63"/>
        <v>3</v>
      </c>
      <c r="D551" s="4">
        <f t="shared" si="64"/>
        <v>66.634377767562427</v>
      </c>
      <c r="E551" s="4">
        <f t="shared" si="65"/>
        <v>99.094423794200779</v>
      </c>
      <c r="F551" s="13">
        <f t="shared" si="60"/>
        <v>165.72880156176319</v>
      </c>
    </row>
    <row r="552" spans="1:6">
      <c r="A552" s="4">
        <f t="shared" si="62"/>
        <v>5.4499999999999282</v>
      </c>
      <c r="B552" s="4">
        <f t="shared" si="61"/>
        <v>3</v>
      </c>
      <c r="C552" s="4">
        <f t="shared" si="63"/>
        <v>3</v>
      </c>
      <c r="D552" s="4">
        <f t="shared" si="64"/>
        <v>66.984692513543095</v>
      </c>
      <c r="E552" s="4">
        <f t="shared" si="65"/>
        <v>99.619895913171788</v>
      </c>
      <c r="F552" s="13">
        <f t="shared" si="60"/>
        <v>166.60458842671488</v>
      </c>
    </row>
    <row r="553" spans="1:6">
      <c r="A553" s="4">
        <f t="shared" si="62"/>
        <v>5.459999999999928</v>
      </c>
      <c r="B553" s="4">
        <f t="shared" si="61"/>
        <v>3</v>
      </c>
      <c r="C553" s="4">
        <f t="shared" si="63"/>
        <v>3</v>
      </c>
      <c r="D553" s="4">
        <f t="shared" si="64"/>
        <v>67.336758833253668</v>
      </c>
      <c r="E553" s="4">
        <f t="shared" si="65"/>
        <v>100.14799539273764</v>
      </c>
      <c r="F553" s="13">
        <f t="shared" si="60"/>
        <v>167.48475422599131</v>
      </c>
    </row>
    <row r="554" spans="1:6">
      <c r="A554" s="4">
        <f t="shared" si="62"/>
        <v>5.4699999999999278</v>
      </c>
      <c r="B554" s="4">
        <f t="shared" si="61"/>
        <v>3</v>
      </c>
      <c r="C554" s="4">
        <f t="shared" si="63"/>
        <v>3</v>
      </c>
      <c r="D554" s="4">
        <f t="shared" si="64"/>
        <v>67.690585484562789</v>
      </c>
      <c r="E554" s="4">
        <f t="shared" si="65"/>
        <v>100.67873536970133</v>
      </c>
      <c r="F554" s="13">
        <f t="shared" si="60"/>
        <v>168.36932085426412</v>
      </c>
    </row>
    <row r="555" spans="1:6">
      <c r="A555" s="4">
        <f t="shared" si="62"/>
        <v>5.4799999999999276</v>
      </c>
      <c r="B555" s="4">
        <f t="shared" si="61"/>
        <v>3</v>
      </c>
      <c r="C555" s="4">
        <f t="shared" si="63"/>
        <v>3</v>
      </c>
      <c r="D555" s="4">
        <f t="shared" si="64"/>
        <v>68.046181269128454</v>
      </c>
      <c r="E555" s="4">
        <f t="shared" si="65"/>
        <v>101.21212904654983</v>
      </c>
      <c r="F555" s="13">
        <f t="shared" si="60"/>
        <v>169.25831031567827</v>
      </c>
    </row>
    <row r="556" spans="1:6">
      <c r="A556" s="4">
        <f t="shared" si="62"/>
        <v>5.4899999999999274</v>
      </c>
      <c r="B556" s="4">
        <f t="shared" si="61"/>
        <v>3</v>
      </c>
      <c r="C556" s="4">
        <f t="shared" si="63"/>
        <v>3</v>
      </c>
      <c r="D556" s="4">
        <f t="shared" si="64"/>
        <v>68.40355503261695</v>
      </c>
      <c r="E556" s="4">
        <f t="shared" si="65"/>
        <v>101.74818969178258</v>
      </c>
      <c r="F556" s="13">
        <f t="shared" si="60"/>
        <v>170.15174472439952</v>
      </c>
    </row>
    <row r="557" spans="1:6">
      <c r="A557" s="4">
        <f t="shared" ref="A557:A620" si="66">A556+$C$5</f>
        <v>5.4999999999999272</v>
      </c>
      <c r="B557" s="4">
        <f t="shared" si="61"/>
        <v>3</v>
      </c>
      <c r="C557" s="4">
        <f t="shared" ref="C557:C620" si="67">$H$2*D556+$I$2*E556+B557</f>
        <v>3</v>
      </c>
      <c r="D557" s="4">
        <f t="shared" ref="D557:D620" si="68">D556+$C$5*($B$2*D556+$C$2*E556+$E$2*C556)</f>
        <v>68.762715664922894</v>
      </c>
      <c r="E557" s="4">
        <f t="shared" ref="E557:E620" si="69">E556+$C$5*($B$3*D556+$C$3*E556+$E$3*C556)</f>
        <v>102.28693064024149</v>
      </c>
      <c r="F557" s="13">
        <f t="shared" si="60"/>
        <v>171.0496463051644</v>
      </c>
    </row>
    <row r="558" spans="1:6">
      <c r="A558" s="4">
        <f t="shared" si="66"/>
        <v>5.509999999999927</v>
      </c>
      <c r="B558" s="4">
        <f t="shared" si="61"/>
        <v>3</v>
      </c>
      <c r="C558" s="4">
        <f t="shared" si="67"/>
        <v>3</v>
      </c>
      <c r="D558" s="4">
        <f t="shared" si="68"/>
        <v>69.123672100390365</v>
      </c>
      <c r="E558" s="4">
        <f t="shared" si="69"/>
        <v>102.8283652934427</v>
      </c>
      <c r="F558" s="13">
        <f t="shared" si="60"/>
        <v>171.95203739383305</v>
      </c>
    </row>
    <row r="559" spans="1:6">
      <c r="A559" s="4">
        <f t="shared" si="66"/>
        <v>5.5199999999999267</v>
      </c>
      <c r="B559" s="4">
        <f t="shared" si="61"/>
        <v>3</v>
      </c>
      <c r="C559" s="4">
        <f t="shared" si="67"/>
        <v>3</v>
      </c>
      <c r="D559" s="4">
        <f t="shared" si="68"/>
        <v>69.486433318035168</v>
      </c>
      <c r="E559" s="4">
        <f t="shared" si="69"/>
        <v>103.37250711990991</v>
      </c>
      <c r="F559" s="13">
        <f t="shared" si="60"/>
        <v>172.85894043794508</v>
      </c>
    </row>
    <row r="560" spans="1:6">
      <c r="A560" s="4">
        <f t="shared" si="66"/>
        <v>5.5299999999999265</v>
      </c>
      <c r="B560" s="4">
        <f t="shared" si="61"/>
        <v>3</v>
      </c>
      <c r="C560" s="4">
        <f t="shared" si="67"/>
        <v>3</v>
      </c>
      <c r="D560" s="4">
        <f t="shared" si="68"/>
        <v>69.851008341768207</v>
      </c>
      <c r="E560" s="4">
        <f t="shared" si="69"/>
        <v>103.91936965550946</v>
      </c>
      <c r="F560" s="13">
        <f t="shared" si="60"/>
        <v>173.77037799727765</v>
      </c>
    </row>
    <row r="561" spans="1:6">
      <c r="A561" s="4">
        <f t="shared" si="66"/>
        <v>5.5399999999999263</v>
      </c>
      <c r="B561" s="4">
        <f t="shared" si="61"/>
        <v>3</v>
      </c>
      <c r="C561" s="4">
        <f t="shared" si="67"/>
        <v>3</v>
      </c>
      <c r="D561" s="4">
        <f t="shared" si="68"/>
        <v>70.217406240619908</v>
      </c>
      <c r="E561" s="4">
        <f t="shared" si="69"/>
        <v>104.468966503787</v>
      </c>
      <c r="F561" s="13">
        <f t="shared" si="60"/>
        <v>174.68637274440692</v>
      </c>
    </row>
    <row r="562" spans="1:6">
      <c r="A562" s="4">
        <f t="shared" si="66"/>
        <v>5.5499999999999261</v>
      </c>
      <c r="B562" s="4">
        <f t="shared" si="61"/>
        <v>3</v>
      </c>
      <c r="C562" s="4">
        <f t="shared" si="67"/>
        <v>3</v>
      </c>
      <c r="D562" s="4">
        <f t="shared" si="68"/>
        <v>70.585636128965859</v>
      </c>
      <c r="E562" s="4">
        <f t="shared" si="69"/>
        <v>105.02131133630594</v>
      </c>
      <c r="F562" s="13">
        <f t="shared" si="60"/>
        <v>175.60694746527179</v>
      </c>
    </row>
    <row r="563" spans="1:6">
      <c r="A563" s="4">
        <f t="shared" si="66"/>
        <v>5.5599999999999259</v>
      </c>
      <c r="B563" s="4">
        <f t="shared" si="61"/>
        <v>3</v>
      </c>
      <c r="C563" s="4">
        <f t="shared" si="67"/>
        <v>3</v>
      </c>
      <c r="D563" s="4">
        <f t="shared" si="68"/>
        <v>70.955707166753541</v>
      </c>
      <c r="E563" s="4">
        <f t="shared" si="69"/>
        <v>105.57641789298748</v>
      </c>
      <c r="F563" s="13">
        <f t="shared" si="60"/>
        <v>176.53212505974102</v>
      </c>
    </row>
    <row r="564" spans="1:6">
      <c r="A564" s="4">
        <f t="shared" si="66"/>
        <v>5.5699999999999257</v>
      </c>
      <c r="B564" s="4">
        <f t="shared" si="61"/>
        <v>3</v>
      </c>
      <c r="C564" s="4">
        <f t="shared" si="67"/>
        <v>3</v>
      </c>
      <c r="D564" s="4">
        <f t="shared" si="68"/>
        <v>71.327628559730172</v>
      </c>
      <c r="E564" s="4">
        <f t="shared" si="69"/>
        <v>106.13429998245242</v>
      </c>
      <c r="F564" s="13">
        <f t="shared" si="60"/>
        <v>177.46192854218259</v>
      </c>
    </row>
    <row r="565" spans="1:6">
      <c r="A565" s="4">
        <f t="shared" si="66"/>
        <v>5.5799999999999255</v>
      </c>
      <c r="B565" s="4">
        <f t="shared" si="61"/>
        <v>3</v>
      </c>
      <c r="C565" s="4">
        <f t="shared" si="67"/>
        <v>3</v>
      </c>
      <c r="D565" s="4">
        <f t="shared" si="68"/>
        <v>71.701409559671674</v>
      </c>
      <c r="E565" s="4">
        <f t="shared" si="69"/>
        <v>106.69497148236468</v>
      </c>
      <c r="F565" s="13">
        <f t="shared" si="60"/>
        <v>178.39638104203635</v>
      </c>
    </row>
    <row r="566" spans="1:6">
      <c r="A566" s="4">
        <f t="shared" si="66"/>
        <v>5.5899999999999253</v>
      </c>
      <c r="B566" s="4">
        <f t="shared" si="61"/>
        <v>3</v>
      </c>
      <c r="C566" s="4">
        <f t="shared" si="67"/>
        <v>3</v>
      </c>
      <c r="D566" s="4">
        <f t="shared" si="68"/>
        <v>72.077059464612887</v>
      </c>
      <c r="E566" s="4">
        <f t="shared" si="69"/>
        <v>107.2584463397765</v>
      </c>
      <c r="F566" s="13">
        <f t="shared" si="60"/>
        <v>179.33550580438938</v>
      </c>
    </row>
    <row r="567" spans="1:6">
      <c r="A567" s="4">
        <f t="shared" si="66"/>
        <v>5.599999999999925</v>
      </c>
      <c r="B567" s="4">
        <f t="shared" si="61"/>
        <v>3</v>
      </c>
      <c r="C567" s="4">
        <f t="shared" si="67"/>
        <v>3</v>
      </c>
      <c r="D567" s="4">
        <f t="shared" si="68"/>
        <v>72.454587619078808</v>
      </c>
      <c r="E567" s="4">
        <f t="shared" si="69"/>
        <v>107.82473857147538</v>
      </c>
      <c r="F567" s="13">
        <f t="shared" si="60"/>
        <v>180.27932619055417</v>
      </c>
    </row>
    <row r="568" spans="1:6">
      <c r="A568" s="4">
        <f t="shared" si="66"/>
        <v>5.6099999999999248</v>
      </c>
      <c r="B568" s="4">
        <f t="shared" si="61"/>
        <v>3</v>
      </c>
      <c r="C568" s="4">
        <f t="shared" si="67"/>
        <v>3</v>
      </c>
      <c r="D568" s="4">
        <f t="shared" si="68"/>
        <v>72.834003414317067</v>
      </c>
      <c r="E568" s="4">
        <f t="shared" si="69"/>
        <v>108.39386226433275</v>
      </c>
      <c r="F568" s="13">
        <f t="shared" si="60"/>
        <v>181.22786567864983</v>
      </c>
    </row>
    <row r="569" spans="1:6">
      <c r="A569" s="4">
        <f t="shared" si="66"/>
        <v>5.6199999999999246</v>
      </c>
      <c r="B569" s="4">
        <f t="shared" si="61"/>
        <v>3</v>
      </c>
      <c r="C569" s="4">
        <f t="shared" si="67"/>
        <v>3</v>
      </c>
      <c r="D569" s="4">
        <f t="shared" si="68"/>
        <v>73.215316288531511</v>
      </c>
      <c r="E569" s="4">
        <f t="shared" si="69"/>
        <v>108.96583157565442</v>
      </c>
      <c r="F569" s="13">
        <f t="shared" si="60"/>
        <v>182.18114786418593</v>
      </c>
    </row>
    <row r="570" spans="1:6">
      <c r="A570" s="4">
        <f t="shared" si="66"/>
        <v>5.6299999999999244</v>
      </c>
      <c r="B570" s="4">
        <f t="shared" si="61"/>
        <v>3</v>
      </c>
      <c r="C570" s="4">
        <f t="shared" si="67"/>
        <v>3</v>
      </c>
      <c r="D570" s="4">
        <f t="shared" si="68"/>
        <v>73.598535727117024</v>
      </c>
      <c r="E570" s="4">
        <f t="shared" si="69"/>
        <v>109.54066073353269</v>
      </c>
      <c r="F570" s="13">
        <f t="shared" si="60"/>
        <v>183.13919646064971</v>
      </c>
    </row>
    <row r="571" spans="1:6">
      <c r="A571" s="4">
        <f t="shared" si="66"/>
        <v>5.6399999999999242</v>
      </c>
      <c r="B571" s="4">
        <f t="shared" si="61"/>
        <v>3</v>
      </c>
      <c r="C571" s="4">
        <f t="shared" si="67"/>
        <v>3</v>
      </c>
      <c r="D571" s="4">
        <f t="shared" si="68"/>
        <v>73.98367126289547</v>
      </c>
      <c r="E571" s="4">
        <f t="shared" si="69"/>
        <v>110.11836403720035</v>
      </c>
      <c r="F571" s="13">
        <f t="shared" si="60"/>
        <v>184.10203530009582</v>
      </c>
    </row>
    <row r="572" spans="1:6">
      <c r="A572" s="4">
        <f t="shared" si="66"/>
        <v>5.649999999999924</v>
      </c>
      <c r="B572" s="4">
        <f t="shared" si="61"/>
        <v>3</v>
      </c>
      <c r="C572" s="4">
        <f t="shared" si="67"/>
        <v>3</v>
      </c>
      <c r="D572" s="4">
        <f t="shared" si="68"/>
        <v>74.370732476352799</v>
      </c>
      <c r="E572" s="4">
        <f t="shared" si="69"/>
        <v>110.69895585738635</v>
      </c>
      <c r="F572" s="13">
        <f t="shared" si="60"/>
        <v>185.06968833373915</v>
      </c>
    </row>
    <row r="573" spans="1:6">
      <c r="A573" s="4">
        <f t="shared" si="66"/>
        <v>5.6599999999999238</v>
      </c>
      <c r="B573" s="4">
        <f t="shared" si="61"/>
        <v>3</v>
      </c>
      <c r="C573" s="4">
        <f t="shared" si="67"/>
        <v>3</v>
      </c>
      <c r="D573" s="4">
        <f t="shared" si="68"/>
        <v>74.759728995877424</v>
      </c>
      <c r="E573" s="4">
        <f t="shared" si="69"/>
        <v>111.28245063667329</v>
      </c>
      <c r="F573" s="13">
        <f t="shared" si="60"/>
        <v>186.0421796325507</v>
      </c>
    </row>
    <row r="574" spans="1:6">
      <c r="A574" s="4">
        <f t="shared" si="66"/>
        <v>5.6699999999999235</v>
      </c>
      <c r="B574" s="4">
        <f t="shared" si="61"/>
        <v>3</v>
      </c>
      <c r="C574" s="4">
        <f t="shared" si="67"/>
        <v>3</v>
      </c>
      <c r="D574" s="4">
        <f t="shared" si="68"/>
        <v>75.15067049799967</v>
      </c>
      <c r="E574" s="4">
        <f t="shared" si="69"/>
        <v>111.86886288985666</v>
      </c>
      <c r="F574" s="13">
        <f t="shared" si="60"/>
        <v>187.01953338785631</v>
      </c>
    </row>
    <row r="575" spans="1:6">
      <c r="A575" s="4">
        <f t="shared" si="66"/>
        <v>5.6799999999999233</v>
      </c>
      <c r="B575" s="4">
        <f t="shared" si="61"/>
        <v>3</v>
      </c>
      <c r="C575" s="4">
        <f t="shared" si="67"/>
        <v>3</v>
      </c>
      <c r="D575" s="4">
        <f t="shared" si="68"/>
        <v>75.543566707632522</v>
      </c>
      <c r="E575" s="4">
        <f t="shared" si="69"/>
        <v>112.45820720430594</v>
      </c>
      <c r="F575" s="13">
        <f t="shared" si="60"/>
        <v>188.00177391193847</v>
      </c>
    </row>
    <row r="576" spans="1:6">
      <c r="A576" s="4">
        <f t="shared" si="66"/>
        <v>5.6899999999999231</v>
      </c>
      <c r="B576" s="4">
        <f t="shared" si="61"/>
        <v>3</v>
      </c>
      <c r="C576" s="4">
        <f t="shared" si="67"/>
        <v>3</v>
      </c>
      <c r="D576" s="4">
        <f t="shared" si="68"/>
        <v>75.938427398313536</v>
      </c>
      <c r="E576" s="4">
        <f t="shared" si="69"/>
        <v>113.05049824032747</v>
      </c>
      <c r="F576" s="13">
        <f t="shared" si="60"/>
        <v>188.98892563864101</v>
      </c>
    </row>
    <row r="577" spans="1:6">
      <c r="A577" s="4">
        <f t="shared" si="66"/>
        <v>5.6999999999999229</v>
      </c>
      <c r="B577" s="4">
        <f t="shared" si="61"/>
        <v>3</v>
      </c>
      <c r="C577" s="4">
        <f t="shared" si="67"/>
        <v>3</v>
      </c>
      <c r="D577" s="4">
        <f t="shared" si="68"/>
        <v>76.335262392447959</v>
      </c>
      <c r="E577" s="4">
        <f t="shared" si="69"/>
        <v>113.64575073152911</v>
      </c>
      <c r="F577" s="13">
        <f t="shared" si="60"/>
        <v>189.98101312397705</v>
      </c>
    </row>
    <row r="578" spans="1:6">
      <c r="A578" s="4">
        <f t="shared" si="66"/>
        <v>5.7099999999999227</v>
      </c>
      <c r="B578" s="4">
        <f t="shared" si="61"/>
        <v>3</v>
      </c>
      <c r="C578" s="4">
        <f t="shared" si="67"/>
        <v>3</v>
      </c>
      <c r="D578" s="4">
        <f t="shared" si="68"/>
        <v>76.734081561553054</v>
      </c>
      <c r="E578" s="4">
        <f t="shared" si="69"/>
        <v>114.24397948518676</v>
      </c>
      <c r="F578" s="13">
        <f t="shared" si="60"/>
        <v>190.97806104673981</v>
      </c>
    </row>
    <row r="579" spans="1:6">
      <c r="A579" s="4">
        <f t="shared" si="66"/>
        <v>5.7199999999999225</v>
      </c>
      <c r="B579" s="4">
        <f t="shared" si="61"/>
        <v>3</v>
      </c>
      <c r="C579" s="4">
        <f t="shared" si="67"/>
        <v>3</v>
      </c>
      <c r="D579" s="4">
        <f t="shared" si="68"/>
        <v>77.134894826503682</v>
      </c>
      <c r="E579" s="4">
        <f t="shared" si="69"/>
        <v>114.84519938261269</v>
      </c>
      <c r="F579" s="13">
        <f t="shared" si="60"/>
        <v>191.98009420911637</v>
      </c>
    </row>
    <row r="580" spans="1:6">
      <c r="A580" s="4">
        <f t="shared" si="66"/>
        <v>5.7299999999999223</v>
      </c>
      <c r="B580" s="4">
        <f t="shared" si="61"/>
        <v>3</v>
      </c>
      <c r="C580" s="4">
        <f t="shared" si="67"/>
        <v>3</v>
      </c>
      <c r="D580" s="4">
        <f t="shared" si="68"/>
        <v>77.537712157779055</v>
      </c>
      <c r="E580" s="4">
        <f t="shared" si="69"/>
        <v>115.44942537952575</v>
      </c>
      <c r="F580" s="13">
        <f t="shared" si="60"/>
        <v>192.98713753730482</v>
      </c>
    </row>
    <row r="581" spans="1:6">
      <c r="A581" s="4">
        <f t="shared" si="66"/>
        <v>5.7399999999999221</v>
      </c>
      <c r="B581" s="4">
        <f t="shared" si="61"/>
        <v>3</v>
      </c>
      <c r="C581" s="4">
        <f t="shared" si="67"/>
        <v>3</v>
      </c>
      <c r="D581" s="4">
        <f t="shared" si="68"/>
        <v>77.942543575710815</v>
      </c>
      <c r="E581" s="4">
        <f t="shared" si="69"/>
        <v>116.05667250642338</v>
      </c>
      <c r="F581" s="13">
        <f t="shared" si="60"/>
        <v>193.99921608213418</v>
      </c>
    </row>
    <row r="582" spans="1:6">
      <c r="A582" s="4">
        <f t="shared" si="66"/>
        <v>5.7499999999999218</v>
      </c>
      <c r="B582" s="4">
        <f t="shared" si="61"/>
        <v>3</v>
      </c>
      <c r="C582" s="4">
        <f t="shared" si="67"/>
        <v>3</v>
      </c>
      <c r="D582" s="4">
        <f t="shared" si="68"/>
        <v>78.349399150732225</v>
      </c>
      <c r="E582" s="4">
        <f t="shared" si="69"/>
        <v>116.6669558689555</v>
      </c>
      <c r="F582" s="13">
        <f t="shared" si="60"/>
        <v>195.01635501968772</v>
      </c>
    </row>
    <row r="583" spans="1:6">
      <c r="A583" s="4">
        <f t="shared" si="66"/>
        <v>5.7599999999999216</v>
      </c>
      <c r="B583" s="4">
        <f t="shared" si="61"/>
        <v>3</v>
      </c>
      <c r="C583" s="4">
        <f t="shared" si="67"/>
        <v>3</v>
      </c>
      <c r="D583" s="4">
        <f t="shared" si="68"/>
        <v>78.758289003628747</v>
      </c>
      <c r="E583" s="4">
        <f t="shared" si="69"/>
        <v>117.28029064830028</v>
      </c>
      <c r="F583" s="13">
        <f t="shared" si="60"/>
        <v>196.03857965192901</v>
      </c>
    </row>
    <row r="584" spans="1:6">
      <c r="A584" s="4">
        <f t="shared" si="66"/>
        <v>5.7699999999999214</v>
      </c>
      <c r="B584" s="4">
        <f t="shared" si="61"/>
        <v>3</v>
      </c>
      <c r="C584" s="4">
        <f t="shared" si="67"/>
        <v>3</v>
      </c>
      <c r="D584" s="4">
        <f t="shared" si="68"/>
        <v>79.169223305789743</v>
      </c>
      <c r="E584" s="4">
        <f t="shared" si="69"/>
        <v>117.89669210154179</v>
      </c>
      <c r="F584" s="13">
        <f t="shared" ref="F584:F647" si="70">$E$4*D584+$F$4*E584</f>
        <v>197.06591540733154</v>
      </c>
    </row>
    <row r="585" spans="1:6">
      <c r="A585" s="4">
        <f t="shared" si="66"/>
        <v>5.7799999999999212</v>
      </c>
      <c r="B585" s="4">
        <f t="shared" ref="B585:B648" si="71">B584</f>
        <v>3</v>
      </c>
      <c r="C585" s="4">
        <f t="shared" si="67"/>
        <v>3</v>
      </c>
      <c r="D585" s="4">
        <f t="shared" si="68"/>
        <v>79.582212279461544</v>
      </c>
      <c r="E585" s="4">
        <f t="shared" si="69"/>
        <v>118.5161755620495</v>
      </c>
      <c r="F585" s="13">
        <f t="shared" si="70"/>
        <v>198.09838784151106</v>
      </c>
    </row>
    <row r="586" spans="1:6">
      <c r="A586" s="4">
        <f t="shared" si="66"/>
        <v>5.789999999999921</v>
      </c>
      <c r="B586" s="4">
        <f t="shared" si="71"/>
        <v>3</v>
      </c>
      <c r="C586" s="4">
        <f t="shared" si="67"/>
        <v>3</v>
      </c>
      <c r="D586" s="4">
        <f t="shared" si="68"/>
        <v>79.997266198001711</v>
      </c>
      <c r="E586" s="4">
        <f t="shared" si="69"/>
        <v>119.13875643985975</v>
      </c>
      <c r="F586" s="13">
        <f t="shared" si="70"/>
        <v>199.13602263786146</v>
      </c>
    </row>
    <row r="587" spans="1:6">
      <c r="A587" s="4">
        <f t="shared" si="66"/>
        <v>5.7999999999999208</v>
      </c>
      <c r="B587" s="4">
        <f t="shared" si="71"/>
        <v>3</v>
      </c>
      <c r="C587" s="4">
        <f t="shared" si="67"/>
        <v>3</v>
      </c>
      <c r="D587" s="4">
        <f t="shared" si="68"/>
        <v>80.414395386134572</v>
      </c>
      <c r="E587" s="4">
        <f t="shared" si="69"/>
        <v>119.76445022205904</v>
      </c>
      <c r="F587" s="13">
        <f t="shared" si="70"/>
        <v>200.17884560819363</v>
      </c>
    </row>
    <row r="588" spans="1:6">
      <c r="A588" s="4">
        <f t="shared" si="66"/>
        <v>5.8099999999999206</v>
      </c>
      <c r="B588" s="4">
        <f t="shared" si="71"/>
        <v>3</v>
      </c>
      <c r="C588" s="4">
        <f t="shared" si="67"/>
        <v>3</v>
      </c>
      <c r="D588" s="4">
        <f t="shared" si="68"/>
        <v>80.833610220208101</v>
      </c>
      <c r="E588" s="4">
        <f t="shared" si="69"/>
        <v>120.39327247316933</v>
      </c>
      <c r="F588" s="13">
        <f t="shared" si="70"/>
        <v>201.22688269337743</v>
      </c>
    </row>
    <row r="589" spans="1:6">
      <c r="A589" s="4">
        <f t="shared" si="66"/>
        <v>5.8199999999999203</v>
      </c>
      <c r="B589" s="4">
        <f t="shared" si="71"/>
        <v>3</v>
      </c>
      <c r="C589" s="4">
        <f t="shared" si="67"/>
        <v>3</v>
      </c>
      <c r="D589" s="4">
        <f t="shared" si="68"/>
        <v>81.254921128451997</v>
      </c>
      <c r="E589" s="4">
        <f t="shared" si="69"/>
        <v>121.02523883553518</v>
      </c>
      <c r="F589" s="13">
        <f t="shared" si="70"/>
        <v>202.28015996398716</v>
      </c>
    </row>
    <row r="590" spans="1:6">
      <c r="A590" s="4">
        <f t="shared" si="66"/>
        <v>5.8299999999999201</v>
      </c>
      <c r="B590" s="4">
        <f t="shared" si="71"/>
        <v>3</v>
      </c>
      <c r="C590" s="4">
        <f t="shared" si="67"/>
        <v>3</v>
      </c>
      <c r="D590" s="4">
        <f t="shared" si="68"/>
        <v>81.678338591237122</v>
      </c>
      <c r="E590" s="4">
        <f t="shared" si="69"/>
        <v>121.66036502971285</v>
      </c>
      <c r="F590" s="13">
        <f t="shared" si="70"/>
        <v>203.33870362094996</v>
      </c>
    </row>
    <row r="591" spans="1:6">
      <c r="A591" s="4">
        <f t="shared" si="66"/>
        <v>5.8399999999999199</v>
      </c>
      <c r="B591" s="4">
        <f t="shared" si="71"/>
        <v>3</v>
      </c>
      <c r="C591" s="4">
        <f t="shared" si="67"/>
        <v>3</v>
      </c>
      <c r="D591" s="4">
        <f t="shared" si="68"/>
        <v>82.103873141336166</v>
      </c>
      <c r="E591" s="4">
        <f t="shared" si="69"/>
        <v>122.29866685486141</v>
      </c>
      <c r="F591" s="13">
        <f t="shared" si="70"/>
        <v>204.40253999619756</v>
      </c>
    </row>
    <row r="592" spans="1:6">
      <c r="A592" s="4">
        <f t="shared" si="66"/>
        <v>5.8499999999999197</v>
      </c>
      <c r="B592" s="4">
        <f t="shared" si="71"/>
        <v>3</v>
      </c>
      <c r="C592" s="4">
        <f t="shared" si="67"/>
        <v>3</v>
      </c>
      <c r="D592" s="4">
        <f t="shared" si="68"/>
        <v>82.5315353641857</v>
      </c>
      <c r="E592" s="4">
        <f t="shared" si="69"/>
        <v>122.94016018913571</v>
      </c>
      <c r="F592" s="13">
        <f t="shared" si="70"/>
        <v>205.47169555332141</v>
      </c>
    </row>
    <row r="593" spans="1:6">
      <c r="A593" s="4">
        <f t="shared" si="66"/>
        <v>5.8599999999999195</v>
      </c>
      <c r="B593" s="4">
        <f t="shared" si="71"/>
        <v>3</v>
      </c>
      <c r="C593" s="4">
        <f t="shared" si="67"/>
        <v>3</v>
      </c>
      <c r="D593" s="4">
        <f t="shared" si="68"/>
        <v>82.961335898149486</v>
      </c>
      <c r="E593" s="4">
        <f t="shared" si="69"/>
        <v>123.5848609900814</v>
      </c>
      <c r="F593" s="13">
        <f t="shared" si="70"/>
        <v>206.5461968882309</v>
      </c>
    </row>
    <row r="594" spans="1:6">
      <c r="A594" s="4">
        <f t="shared" si="66"/>
        <v>5.8699999999999193</v>
      </c>
      <c r="B594" s="4">
        <f t="shared" si="71"/>
        <v>3</v>
      </c>
      <c r="C594" s="4">
        <f t="shared" si="67"/>
        <v>3</v>
      </c>
      <c r="D594" s="4">
        <f t="shared" si="68"/>
        <v>83.393285434783095</v>
      </c>
      <c r="E594" s="4">
        <f t="shared" si="69"/>
        <v>124.2327852950318</v>
      </c>
      <c r="F594" s="13">
        <f t="shared" si="70"/>
        <v>207.6260707298149</v>
      </c>
    </row>
    <row r="595" spans="1:6">
      <c r="A595" s="4">
        <f t="shared" si="66"/>
        <v>5.8799999999999191</v>
      </c>
      <c r="B595" s="4">
        <f t="shared" si="71"/>
        <v>3</v>
      </c>
      <c r="C595" s="4">
        <f t="shared" si="67"/>
        <v>3</v>
      </c>
      <c r="D595" s="4">
        <f t="shared" si="68"/>
        <v>83.827394719099871</v>
      </c>
      <c r="E595" s="4">
        <f t="shared" si="69"/>
        <v>124.88394922150697</v>
      </c>
      <c r="F595" s="13">
        <f t="shared" si="70"/>
        <v>208.71134394060684</v>
      </c>
    </row>
    <row r="596" spans="1:6">
      <c r="A596" s="4">
        <f t="shared" si="66"/>
        <v>5.8899999999999189</v>
      </c>
      <c r="B596" s="4">
        <f t="shared" si="71"/>
        <v>3</v>
      </c>
      <c r="C596" s="4">
        <f t="shared" si="67"/>
        <v>3</v>
      </c>
      <c r="D596" s="4">
        <f t="shared" si="68"/>
        <v>84.263674549838228</v>
      </c>
      <c r="E596" s="4">
        <f t="shared" si="69"/>
        <v>125.5383689676145</v>
      </c>
      <c r="F596" s="13">
        <f t="shared" si="70"/>
        <v>209.80204351745272</v>
      </c>
    </row>
    <row r="597" spans="1:6">
      <c r="A597" s="4">
        <f t="shared" si="66"/>
        <v>5.8999999999999186</v>
      </c>
      <c r="B597" s="4">
        <f t="shared" si="71"/>
        <v>3</v>
      </c>
      <c r="C597" s="4">
        <f t="shared" si="67"/>
        <v>3</v>
      </c>
      <c r="D597" s="4">
        <f t="shared" si="68"/>
        <v>84.702135779730284</v>
      </c>
      <c r="E597" s="4">
        <f t="shared" si="69"/>
        <v>126.19606081245257</v>
      </c>
      <c r="F597" s="13">
        <f t="shared" si="70"/>
        <v>210.89819659218284</v>
      </c>
    </row>
    <row r="598" spans="1:6">
      <c r="A598" s="4">
        <f t="shared" si="66"/>
        <v>5.9099999999999184</v>
      </c>
      <c r="B598" s="4">
        <f t="shared" si="71"/>
        <v>3</v>
      </c>
      <c r="C598" s="4">
        <f t="shared" si="67"/>
        <v>3</v>
      </c>
      <c r="D598" s="4">
        <f t="shared" si="68"/>
        <v>85.142789315771793</v>
      </c>
      <c r="E598" s="4">
        <f t="shared" si="69"/>
        <v>126.85704111651484</v>
      </c>
      <c r="F598" s="13">
        <f t="shared" si="70"/>
        <v>211.99983043228661</v>
      </c>
    </row>
    <row r="599" spans="1:6">
      <c r="A599" s="4">
        <f t="shared" si="66"/>
        <v>5.9199999999999182</v>
      </c>
      <c r="B599" s="4">
        <f t="shared" si="71"/>
        <v>3</v>
      </c>
      <c r="C599" s="4">
        <f t="shared" si="67"/>
        <v>3</v>
      </c>
      <c r="D599" s="4">
        <f t="shared" si="68"/>
        <v>85.585646119493504</v>
      </c>
      <c r="E599" s="4">
        <f t="shared" si="69"/>
        <v>127.52132632209741</v>
      </c>
      <c r="F599" s="13">
        <f t="shared" si="70"/>
        <v>213.10697244159093</v>
      </c>
    </row>
    <row r="600" spans="1:6">
      <c r="A600" s="4">
        <f t="shared" si="66"/>
        <v>5.929999999999918</v>
      </c>
      <c r="B600" s="4">
        <f t="shared" si="71"/>
        <v>3</v>
      </c>
      <c r="C600" s="4">
        <f t="shared" si="67"/>
        <v>3</v>
      </c>
      <c r="D600" s="4">
        <f t="shared" si="68"/>
        <v>86.030717207233835</v>
      </c>
      <c r="E600" s="4">
        <f t="shared" si="69"/>
        <v>128.1889329537079</v>
      </c>
      <c r="F600" s="13">
        <f t="shared" si="70"/>
        <v>214.21965016094174</v>
      </c>
    </row>
    <row r="601" spans="1:6">
      <c r="A601" s="4">
        <f t="shared" si="66"/>
        <v>5.9399999999999178</v>
      </c>
      <c r="B601" s="4">
        <f t="shared" si="71"/>
        <v>3</v>
      </c>
      <c r="C601" s="4">
        <f t="shared" si="67"/>
        <v>3</v>
      </c>
      <c r="D601" s="4">
        <f t="shared" si="68"/>
        <v>86.478013650412862</v>
      </c>
      <c r="E601" s="4">
        <f t="shared" si="69"/>
        <v>128.85987761847645</v>
      </c>
      <c r="F601" s="13">
        <f t="shared" si="70"/>
        <v>215.33789126888931</v>
      </c>
    </row>
    <row r="602" spans="1:6">
      <c r="A602" s="4">
        <f t="shared" si="66"/>
        <v>5.9499999999999176</v>
      </c>
      <c r="B602" s="4">
        <f t="shared" si="71"/>
        <v>3</v>
      </c>
      <c r="C602" s="4">
        <f t="shared" si="67"/>
        <v>3</v>
      </c>
      <c r="D602" s="4">
        <f t="shared" si="68"/>
        <v>86.927546575807781</v>
      </c>
      <c r="E602" s="4">
        <f t="shared" si="69"/>
        <v>129.53417700656883</v>
      </c>
      <c r="F602" s="13">
        <f t="shared" si="70"/>
        <v>216.46172358237661</v>
      </c>
    </row>
    <row r="603" spans="1:6">
      <c r="A603" s="4">
        <f t="shared" si="66"/>
        <v>5.9599999999999174</v>
      </c>
      <c r="B603" s="4">
        <f t="shared" si="71"/>
        <v>3</v>
      </c>
      <c r="C603" s="4">
        <f t="shared" si="67"/>
        <v>3</v>
      </c>
      <c r="D603" s="4">
        <f t="shared" si="68"/>
        <v>87.379327165829679</v>
      </c>
      <c r="E603" s="4">
        <f t="shared" si="69"/>
        <v>130.21184789160168</v>
      </c>
      <c r="F603" s="13">
        <f t="shared" si="70"/>
        <v>217.59117505743137</v>
      </c>
    </row>
    <row r="604" spans="1:6">
      <c r="A604" s="4">
        <f t="shared" si="66"/>
        <v>5.9699999999999172</v>
      </c>
      <c r="B604" s="4">
        <f t="shared" si="71"/>
        <v>3</v>
      </c>
      <c r="C604" s="4">
        <f t="shared" si="67"/>
        <v>3</v>
      </c>
      <c r="D604" s="4">
        <f t="shared" si="68"/>
        <v>87.83336665880168</v>
      </c>
      <c r="E604" s="4">
        <f t="shared" si="69"/>
        <v>130.8929071310597</v>
      </c>
      <c r="F604" s="13">
        <f t="shared" si="70"/>
        <v>218.72627378986138</v>
      </c>
    </row>
    <row r="605" spans="1:6">
      <c r="A605" s="4">
        <f t="shared" si="66"/>
        <v>5.9799999999999169</v>
      </c>
      <c r="B605" s="4">
        <f t="shared" si="71"/>
        <v>3</v>
      </c>
      <c r="C605" s="4">
        <f t="shared" si="67"/>
        <v>3</v>
      </c>
      <c r="D605" s="4">
        <f t="shared" si="68"/>
        <v>88.289676349238547</v>
      </c>
      <c r="E605" s="4">
        <f t="shared" si="69"/>
        <v>131.57737166671501</v>
      </c>
      <c r="F605" s="13">
        <f t="shared" si="70"/>
        <v>219.86704801595357</v>
      </c>
    </row>
    <row r="606" spans="1:6">
      <c r="A606" s="4">
        <f t="shared" si="66"/>
        <v>5.9899999999999167</v>
      </c>
      <c r="B606" s="4">
        <f t="shared" si="71"/>
        <v>3</v>
      </c>
      <c r="C606" s="4">
        <f t="shared" si="67"/>
        <v>3</v>
      </c>
      <c r="D606" s="4">
        <f t="shared" si="68"/>
        <v>88.748267588127604</v>
      </c>
      <c r="E606" s="4">
        <f t="shared" si="69"/>
        <v>132.26525852504858</v>
      </c>
      <c r="F606" s="13">
        <f t="shared" si="70"/>
        <v>221.01352611317617</v>
      </c>
    </row>
    <row r="607" spans="1:6">
      <c r="A607" s="4">
        <f t="shared" si="66"/>
        <v>5.9999999999999165</v>
      </c>
      <c r="B607" s="4">
        <f t="shared" si="71"/>
        <v>3</v>
      </c>
      <c r="C607" s="4">
        <f t="shared" si="67"/>
        <v>3</v>
      </c>
      <c r="D607" s="4">
        <f t="shared" si="68"/>
        <v>89.209151783211098</v>
      </c>
      <c r="E607" s="4">
        <f t="shared" si="69"/>
        <v>132.95658481767381</v>
      </c>
      <c r="F607" s="13">
        <f t="shared" si="70"/>
        <v>222.16573660088491</v>
      </c>
    </row>
    <row r="608" spans="1:6">
      <c r="A608" s="4">
        <f t="shared" si="66"/>
        <v>6.0099999999999163</v>
      </c>
      <c r="B608" s="4">
        <f t="shared" si="71"/>
        <v>3</v>
      </c>
      <c r="C608" s="4">
        <f t="shared" si="67"/>
        <v>3</v>
      </c>
      <c r="D608" s="4">
        <f t="shared" si="68"/>
        <v>89.672340399270013</v>
      </c>
      <c r="E608" s="4">
        <f t="shared" si="69"/>
        <v>133.65136774176219</v>
      </c>
      <c r="F608" s="13">
        <f t="shared" si="70"/>
        <v>223.3237081410322</v>
      </c>
    </row>
    <row r="609" spans="1:6">
      <c r="A609" s="4">
        <f t="shared" si="66"/>
        <v>6.0199999999999161</v>
      </c>
      <c r="B609" s="4">
        <f t="shared" si="71"/>
        <v>3</v>
      </c>
      <c r="C609" s="4">
        <f t="shared" si="67"/>
        <v>3</v>
      </c>
      <c r="D609" s="4">
        <f t="shared" si="68"/>
        <v>90.137844958409218</v>
      </c>
      <c r="E609" s="4">
        <f t="shared" si="69"/>
        <v>134.34962458047099</v>
      </c>
      <c r="F609" s="13">
        <f t="shared" si="70"/>
        <v>224.48746953888019</v>
      </c>
    </row>
    <row r="610" spans="1:6">
      <c r="A610" s="4">
        <f t="shared" si="66"/>
        <v>6.0299999999999159</v>
      </c>
      <c r="B610" s="4">
        <f t="shared" si="71"/>
        <v>3</v>
      </c>
      <c r="C610" s="4">
        <f t="shared" si="67"/>
        <v>3</v>
      </c>
      <c r="D610" s="4">
        <f t="shared" si="68"/>
        <v>90.605677040344119</v>
      </c>
      <c r="E610" s="4">
        <f t="shared" si="69"/>
        <v>135.05137270337335</v>
      </c>
      <c r="F610" s="13">
        <f t="shared" si="70"/>
        <v>225.65704974371747</v>
      </c>
    </row>
    <row r="611" spans="1:6">
      <c r="A611" s="4">
        <f t="shared" si="66"/>
        <v>6.0399999999999157</v>
      </c>
      <c r="B611" s="4">
        <f t="shared" si="71"/>
        <v>3</v>
      </c>
      <c r="C611" s="4">
        <f t="shared" si="67"/>
        <v>3</v>
      </c>
      <c r="D611" s="4">
        <f t="shared" si="68"/>
        <v>91.075848282688696</v>
      </c>
      <c r="E611" s="4">
        <f t="shared" si="69"/>
        <v>135.75662956689021</v>
      </c>
      <c r="F611" s="13">
        <f t="shared" si="70"/>
        <v>226.83247784957891</v>
      </c>
    </row>
    <row r="612" spans="1:6">
      <c r="A612" s="4">
        <f t="shared" si="66"/>
        <v>6.0499999999999154</v>
      </c>
      <c r="B612" s="4">
        <f t="shared" si="71"/>
        <v>3</v>
      </c>
      <c r="C612" s="4">
        <f t="shared" si="67"/>
        <v>3</v>
      </c>
      <c r="D612" s="4">
        <f t="shared" si="68"/>
        <v>91.548370381244993</v>
      </c>
      <c r="E612" s="4">
        <f t="shared" si="69"/>
        <v>136.46541271472466</v>
      </c>
      <c r="F612" s="13">
        <f t="shared" si="70"/>
        <v>228.01378309596964</v>
      </c>
    </row>
    <row r="613" spans="1:6">
      <c r="A613" s="4">
        <f t="shared" si="66"/>
        <v>6.0599999999999152</v>
      </c>
      <c r="B613" s="4">
        <f t="shared" si="71"/>
        <v>3</v>
      </c>
      <c r="C613" s="4">
        <f t="shared" si="67"/>
        <v>3</v>
      </c>
      <c r="D613" s="4">
        <f t="shared" si="68"/>
        <v>92.023255090294072</v>
      </c>
      <c r="E613" s="4">
        <f t="shared" si="69"/>
        <v>137.17773977829827</v>
      </c>
      <c r="F613" s="13">
        <f t="shared" si="70"/>
        <v>229.20099486859235</v>
      </c>
    </row>
    <row r="614" spans="1:6">
      <c r="A614" s="4">
        <f t="shared" si="66"/>
        <v>6.069999999999915</v>
      </c>
      <c r="B614" s="4">
        <f t="shared" si="71"/>
        <v>3</v>
      </c>
      <c r="C614" s="4">
        <f t="shared" si="67"/>
        <v>3</v>
      </c>
      <c r="D614" s="4">
        <f t="shared" si="68"/>
        <v>92.500514222888398</v>
      </c>
      <c r="E614" s="4">
        <f t="shared" si="69"/>
        <v>137.89362847718976</v>
      </c>
      <c r="F614" s="13">
        <f t="shared" si="70"/>
        <v>230.39414270007816</v>
      </c>
    </row>
    <row r="615" spans="1:6">
      <c r="A615" s="4">
        <f t="shared" si="66"/>
        <v>6.0799999999999148</v>
      </c>
      <c r="B615" s="4">
        <f t="shared" si="71"/>
        <v>3</v>
      </c>
      <c r="C615" s="4">
        <f t="shared" si="67"/>
        <v>3</v>
      </c>
      <c r="D615" s="4">
        <f t="shared" si="68"/>
        <v>92.980159651145698</v>
      </c>
      <c r="E615" s="4">
        <f t="shared" si="69"/>
        <v>138.61309661957571</v>
      </c>
      <c r="F615" s="13">
        <f t="shared" si="70"/>
        <v>231.59325627072141</v>
      </c>
    </row>
    <row r="616" spans="1:6">
      <c r="A616" s="4">
        <f t="shared" si="66"/>
        <v>6.0899999999999146</v>
      </c>
      <c r="B616" s="4">
        <f t="shared" si="71"/>
        <v>3</v>
      </c>
      <c r="C616" s="4">
        <f t="shared" si="67"/>
        <v>3</v>
      </c>
      <c r="D616" s="4">
        <f t="shared" si="68"/>
        <v>93.462203306544282</v>
      </c>
      <c r="E616" s="4">
        <f t="shared" si="69"/>
        <v>139.3361621026736</v>
      </c>
      <c r="F616" s="13">
        <f t="shared" si="70"/>
        <v>232.79836540921787</v>
      </c>
    </row>
    <row r="617" spans="1:6">
      <c r="A617" s="4">
        <f t="shared" si="66"/>
        <v>6.0999999999999144</v>
      </c>
      <c r="B617" s="4">
        <f t="shared" si="71"/>
        <v>3</v>
      </c>
      <c r="C617" s="4">
        <f t="shared" si="67"/>
        <v>3</v>
      </c>
      <c r="D617" s="4">
        <f t="shared" si="68"/>
        <v>93.946657180219859</v>
      </c>
      <c r="E617" s="4">
        <f t="shared" si="69"/>
        <v>140.06284291318696</v>
      </c>
      <c r="F617" s="13">
        <f t="shared" si="70"/>
        <v>234.00950009340681</v>
      </c>
    </row>
    <row r="618" spans="1:6">
      <c r="A618" s="4">
        <f t="shared" si="66"/>
        <v>6.1099999999999142</v>
      </c>
      <c r="B618" s="4">
        <f t="shared" si="71"/>
        <v>3</v>
      </c>
      <c r="C618" s="4">
        <f t="shared" si="67"/>
        <v>3</v>
      </c>
      <c r="D618" s="4">
        <f t="shared" si="68"/>
        <v>94.433533323263816</v>
      </c>
      <c r="E618" s="4">
        <f t="shared" si="69"/>
        <v>140.79315712775289</v>
      </c>
      <c r="F618" s="13">
        <f t="shared" si="70"/>
        <v>235.22669045101671</v>
      </c>
    </row>
    <row r="619" spans="1:6">
      <c r="A619" s="4">
        <f t="shared" si="66"/>
        <v>6.119999999999914</v>
      </c>
      <c r="B619" s="4">
        <f t="shared" si="71"/>
        <v>3</v>
      </c>
      <c r="C619" s="4">
        <f t="shared" si="67"/>
        <v>3</v>
      </c>
      <c r="D619" s="4">
        <f t="shared" si="68"/>
        <v>94.922843847022989</v>
      </c>
      <c r="E619" s="4">
        <f t="shared" si="69"/>
        <v>141.52712291339165</v>
      </c>
      <c r="F619" s="13">
        <f t="shared" si="70"/>
        <v>236.44996676041464</v>
      </c>
    </row>
    <row r="620" spans="1:6">
      <c r="A620" s="4">
        <f t="shared" si="66"/>
        <v>6.1299999999999137</v>
      </c>
      <c r="B620" s="4">
        <f t="shared" si="71"/>
        <v>3</v>
      </c>
      <c r="C620" s="4">
        <f t="shared" si="67"/>
        <v>3</v>
      </c>
      <c r="D620" s="4">
        <f t="shared" si="68"/>
        <v>95.414600923400968</v>
      </c>
      <c r="E620" s="4">
        <f t="shared" si="69"/>
        <v>142.26475852795861</v>
      </c>
      <c r="F620" s="13">
        <f t="shared" si="70"/>
        <v>237.67935945135957</v>
      </c>
    </row>
    <row r="621" spans="1:6">
      <c r="A621" s="4">
        <f t="shared" ref="A621:A684" si="72">A620+$C$5</f>
        <v>6.1399999999999135</v>
      </c>
      <c r="B621" s="4">
        <f t="shared" si="71"/>
        <v>3</v>
      </c>
      <c r="C621" s="4">
        <f t="shared" ref="C621:C684" si="73">$H$2*D620+$I$2*E620+B621</f>
        <v>3</v>
      </c>
      <c r="D621" s="4">
        <f t="shared" ref="D621:D684" si="74">D620+$C$5*($B$2*D620+$C$2*E620+$E$2*C620)</f>
        <v>95.908816785160838</v>
      </c>
      <c r="E621" s="4">
        <f t="shared" ref="E621:E684" si="75">E620+$C$5*($B$3*D620+$C$3*E620+$E$3*C620)</f>
        <v>143.00608232059841</v>
      </c>
      <c r="F621" s="13">
        <f t="shared" si="70"/>
        <v>238.91489910575925</v>
      </c>
    </row>
    <row r="622" spans="1:6">
      <c r="A622" s="4">
        <f t="shared" si="72"/>
        <v>6.1499999999999133</v>
      </c>
      <c r="B622" s="4">
        <f t="shared" si="71"/>
        <v>3</v>
      </c>
      <c r="C622" s="4">
        <f t="shared" si="73"/>
        <v>3</v>
      </c>
      <c r="D622" s="4">
        <f t="shared" si="74"/>
        <v>96.405503726229497</v>
      </c>
      <c r="E622" s="4">
        <f t="shared" si="75"/>
        <v>143.75111273220139</v>
      </c>
      <c r="F622" s="13">
        <f t="shared" si="70"/>
        <v>240.1566164584309</v>
      </c>
    </row>
    <row r="623" spans="1:6">
      <c r="A623" s="4">
        <f t="shared" si="72"/>
        <v>6.1599999999999131</v>
      </c>
      <c r="B623" s="4">
        <f t="shared" si="71"/>
        <v>3</v>
      </c>
      <c r="C623" s="4">
        <f t="shared" si="73"/>
        <v>3</v>
      </c>
      <c r="D623" s="4">
        <f t="shared" si="74"/>
        <v>96.904674102003497</v>
      </c>
      <c r="E623" s="4">
        <f t="shared" si="75"/>
        <v>144.4998682958624</v>
      </c>
      <c r="F623" s="13">
        <f t="shared" si="70"/>
        <v>241.4045423978659</v>
      </c>
    </row>
    <row r="624" spans="1:6">
      <c r="A624" s="4">
        <f t="shared" si="72"/>
        <v>6.1699999999999129</v>
      </c>
      <c r="B624" s="4">
        <f t="shared" si="71"/>
        <v>3</v>
      </c>
      <c r="C624" s="4">
        <f t="shared" si="73"/>
        <v>3</v>
      </c>
      <c r="D624" s="4">
        <f t="shared" si="74"/>
        <v>97.406340329656373</v>
      </c>
      <c r="E624" s="4">
        <f t="shared" si="75"/>
        <v>145.25236763734171</v>
      </c>
      <c r="F624" s="13">
        <f t="shared" si="70"/>
        <v>242.65870796699807</v>
      </c>
    </row>
    <row r="625" spans="1:6">
      <c r="A625" s="4">
        <f t="shared" si="72"/>
        <v>6.1799999999999127</v>
      </c>
      <c r="B625" s="4">
        <f t="shared" si="71"/>
        <v>3</v>
      </c>
      <c r="C625" s="4">
        <f t="shared" si="73"/>
        <v>3</v>
      </c>
      <c r="D625" s="4">
        <f t="shared" si="74"/>
        <v>97.910514888447508</v>
      </c>
      <c r="E625" s="4">
        <f t="shared" si="75"/>
        <v>146.00862947552841</v>
      </c>
      <c r="F625" s="13">
        <f t="shared" si="70"/>
        <v>243.91914436397593</v>
      </c>
    </row>
    <row r="626" spans="1:6">
      <c r="A626" s="4">
        <f t="shared" si="72"/>
        <v>6.1899999999999125</v>
      </c>
      <c r="B626" s="4">
        <f t="shared" si="71"/>
        <v>3</v>
      </c>
      <c r="C626" s="4">
        <f t="shared" si="73"/>
        <v>3</v>
      </c>
      <c r="D626" s="4">
        <f t="shared" si="74"/>
        <v>98.417210320032609</v>
      </c>
      <c r="E626" s="4">
        <f t="shared" si="75"/>
        <v>146.76867262290605</v>
      </c>
      <c r="F626" s="13">
        <f t="shared" si="70"/>
        <v>245.18588294293866</v>
      </c>
    </row>
    <row r="627" spans="1:6">
      <c r="A627" s="4">
        <f t="shared" si="72"/>
        <v>6.1999999999999122</v>
      </c>
      <c r="B627" s="4">
        <f t="shared" si="71"/>
        <v>3</v>
      </c>
      <c r="C627" s="4">
        <f t="shared" si="73"/>
        <v>3</v>
      </c>
      <c r="D627" s="4">
        <f t="shared" si="74"/>
        <v>98.926439228775635</v>
      </c>
      <c r="E627" s="4">
        <f t="shared" si="75"/>
        <v>147.53251598602057</v>
      </c>
      <c r="F627" s="13">
        <f t="shared" si="70"/>
        <v>246.45895521479622</v>
      </c>
    </row>
    <row r="628" spans="1:6">
      <c r="A628" s="4">
        <f t="shared" si="72"/>
        <v>6.209999999999912</v>
      </c>
      <c r="B628" s="4">
        <f t="shared" si="71"/>
        <v>3</v>
      </c>
      <c r="C628" s="4">
        <f t="shared" si="73"/>
        <v>3</v>
      </c>
      <c r="D628" s="4">
        <f t="shared" si="74"/>
        <v>99.438214282062376</v>
      </c>
      <c r="E628" s="4">
        <f t="shared" si="75"/>
        <v>148.30017856595066</v>
      </c>
      <c r="F628" s="13">
        <f t="shared" si="70"/>
        <v>247.73839284801304</v>
      </c>
    </row>
    <row r="629" spans="1:6">
      <c r="A629" s="4">
        <f t="shared" si="72"/>
        <v>6.2199999999999118</v>
      </c>
      <c r="B629" s="4">
        <f t="shared" si="71"/>
        <v>3</v>
      </c>
      <c r="C629" s="4">
        <f t="shared" si="73"/>
        <v>3</v>
      </c>
      <c r="D629" s="4">
        <f t="shared" si="74"/>
        <v>99.952548210615547</v>
      </c>
      <c r="E629" s="4">
        <f t="shared" si="75"/>
        <v>149.07167945878041</v>
      </c>
      <c r="F629" s="13">
        <f t="shared" si="70"/>
        <v>249.02422766939594</v>
      </c>
    </row>
    <row r="630" spans="1:6">
      <c r="A630" s="4">
        <f t="shared" si="72"/>
        <v>6.2299999999999116</v>
      </c>
      <c r="B630" s="4">
        <f t="shared" si="71"/>
        <v>3</v>
      </c>
      <c r="C630" s="4">
        <f t="shared" si="73"/>
        <v>3</v>
      </c>
      <c r="D630" s="4">
        <f t="shared" si="74"/>
        <v>100.46945380881148</v>
      </c>
      <c r="E630" s="4">
        <f t="shared" si="75"/>
        <v>149.84703785607431</v>
      </c>
      <c r="F630" s="13">
        <f t="shared" si="70"/>
        <v>250.3164916648858</v>
      </c>
    </row>
    <row r="631" spans="1:6">
      <c r="A631" s="4">
        <f t="shared" si="72"/>
        <v>6.2399999999999114</v>
      </c>
      <c r="B631" s="4">
        <f t="shared" si="71"/>
        <v>3</v>
      </c>
      <c r="C631" s="4">
        <f t="shared" si="73"/>
        <v>3</v>
      </c>
      <c r="D631" s="4">
        <f t="shared" si="74"/>
        <v>100.98894393499839</v>
      </c>
      <c r="E631" s="4">
        <f t="shared" si="75"/>
        <v>150.62627304535468</v>
      </c>
      <c r="F631" s="13">
        <f t="shared" si="70"/>
        <v>251.61521698035307</v>
      </c>
    </row>
    <row r="632" spans="1:6">
      <c r="A632" s="4">
        <f t="shared" si="72"/>
        <v>6.2499999999999112</v>
      </c>
      <c r="B632" s="4">
        <f t="shared" si="71"/>
        <v>3</v>
      </c>
      <c r="C632" s="4">
        <f t="shared" si="73"/>
        <v>3</v>
      </c>
      <c r="D632" s="4">
        <f t="shared" si="74"/>
        <v>101.51103151181624</v>
      </c>
      <c r="E632" s="4">
        <f t="shared" si="75"/>
        <v>151.40940441058146</v>
      </c>
      <c r="F632" s="13">
        <f t="shared" si="70"/>
        <v>252.9204359223977</v>
      </c>
    </row>
    <row r="633" spans="1:6">
      <c r="A633" s="4">
        <f t="shared" si="72"/>
        <v>6.259999999999911</v>
      </c>
      <c r="B633" s="4">
        <f t="shared" si="71"/>
        <v>3</v>
      </c>
      <c r="C633" s="4">
        <f t="shared" si="73"/>
        <v>3</v>
      </c>
      <c r="D633" s="4">
        <f t="shared" si="74"/>
        <v>102.03572952651818</v>
      </c>
      <c r="E633" s="4">
        <f t="shared" si="75"/>
        <v>152.19645143263438</v>
      </c>
      <c r="F633" s="13">
        <f t="shared" si="70"/>
        <v>254.23218095915257</v>
      </c>
    </row>
    <row r="634" spans="1:6">
      <c r="A634" s="4">
        <f t="shared" si="72"/>
        <v>6.2699999999999108</v>
      </c>
      <c r="B634" s="4">
        <f t="shared" si="71"/>
        <v>3</v>
      </c>
      <c r="C634" s="4">
        <f t="shared" si="73"/>
        <v>3</v>
      </c>
      <c r="D634" s="4">
        <f t="shared" si="74"/>
        <v>102.56305103129363</v>
      </c>
      <c r="E634" s="4">
        <f t="shared" si="75"/>
        <v>152.98743368979754</v>
      </c>
      <c r="F634" s="13">
        <f t="shared" si="70"/>
        <v>255.55048472109115</v>
      </c>
    </row>
    <row r="635" spans="1:6">
      <c r="A635" s="4">
        <f t="shared" si="72"/>
        <v>6.2799999999999105</v>
      </c>
      <c r="B635" s="4">
        <f t="shared" si="71"/>
        <v>3</v>
      </c>
      <c r="C635" s="4">
        <f t="shared" si="73"/>
        <v>3</v>
      </c>
      <c r="D635" s="4">
        <f t="shared" si="74"/>
        <v>103.09300914359295</v>
      </c>
      <c r="E635" s="4">
        <f t="shared" si="75"/>
        <v>153.78237085824654</v>
      </c>
      <c r="F635" s="13">
        <f t="shared" si="70"/>
        <v>256.87538000183952</v>
      </c>
    </row>
    <row r="636" spans="1:6">
      <c r="A636" s="4">
        <f t="shared" si="72"/>
        <v>6.2899999999999103</v>
      </c>
      <c r="B636" s="4">
        <f t="shared" si="71"/>
        <v>3</v>
      </c>
      <c r="C636" s="4">
        <f t="shared" si="73"/>
        <v>3</v>
      </c>
      <c r="D636" s="4">
        <f t="shared" si="74"/>
        <v>103.62561704645377</v>
      </c>
      <c r="E636" s="4">
        <f t="shared" si="75"/>
        <v>154.58128271253776</v>
      </c>
      <c r="F636" s="13">
        <f t="shared" si="70"/>
        <v>258.20689975899154</v>
      </c>
    </row>
    <row r="637" spans="1:6">
      <c r="A637" s="4">
        <f t="shared" si="72"/>
        <v>6.2999999999999101</v>
      </c>
      <c r="B637" s="4">
        <f t="shared" si="71"/>
        <v>3</v>
      </c>
      <c r="C637" s="4">
        <f t="shared" si="73"/>
        <v>3</v>
      </c>
      <c r="D637" s="4">
        <f t="shared" si="74"/>
        <v>104.16088798882889</v>
      </c>
      <c r="E637" s="4">
        <f t="shared" si="75"/>
        <v>155.38418912610044</v>
      </c>
      <c r="F637" s="13">
        <f t="shared" si="70"/>
        <v>259.54507711492931</v>
      </c>
    </row>
    <row r="638" spans="1:6">
      <c r="A638" s="4">
        <f t="shared" si="72"/>
        <v>6.3099999999999099</v>
      </c>
      <c r="B638" s="4">
        <f t="shared" si="71"/>
        <v>3</v>
      </c>
      <c r="C638" s="4">
        <f t="shared" si="73"/>
        <v>3</v>
      </c>
      <c r="D638" s="4">
        <f t="shared" si="74"/>
        <v>104.69883528591589</v>
      </c>
      <c r="E638" s="4">
        <f t="shared" si="75"/>
        <v>156.19111007173095</v>
      </c>
      <c r="F638" s="13">
        <f t="shared" si="70"/>
        <v>260.88994535764687</v>
      </c>
    </row>
    <row r="639" spans="1:6">
      <c r="A639" s="4">
        <f t="shared" si="72"/>
        <v>6.3199999999999097</v>
      </c>
      <c r="B639" s="4">
        <f t="shared" si="71"/>
        <v>3</v>
      </c>
      <c r="C639" s="4">
        <f t="shared" si="73"/>
        <v>3</v>
      </c>
      <c r="D639" s="4">
        <f t="shared" si="74"/>
        <v>105.23947231948833</v>
      </c>
      <c r="E639" s="4">
        <f t="shared" si="75"/>
        <v>157.00206562208959</v>
      </c>
      <c r="F639" s="13">
        <f t="shared" si="70"/>
        <v>262.24153794157792</v>
      </c>
    </row>
    <row r="640" spans="1:6">
      <c r="A640" s="4">
        <f t="shared" si="72"/>
        <v>6.3299999999999095</v>
      </c>
      <c r="B640" s="4">
        <f t="shared" si="71"/>
        <v>3</v>
      </c>
      <c r="C640" s="4">
        <f t="shared" si="73"/>
        <v>3</v>
      </c>
      <c r="D640" s="4">
        <f t="shared" si="74"/>
        <v>105.78281253822863</v>
      </c>
      <c r="E640" s="4">
        <f t="shared" si="75"/>
        <v>157.81707595020004</v>
      </c>
      <c r="F640" s="13">
        <f t="shared" si="70"/>
        <v>263.59988848842863</v>
      </c>
    </row>
    <row r="641" spans="1:6">
      <c r="A641" s="4">
        <f t="shared" si="72"/>
        <v>6.3399999999999093</v>
      </c>
      <c r="B641" s="4">
        <f t="shared" si="71"/>
        <v>3</v>
      </c>
      <c r="C641" s="4">
        <f t="shared" si="73"/>
        <v>3</v>
      </c>
      <c r="D641" s="4">
        <f t="shared" si="74"/>
        <v>106.32886945806263</v>
      </c>
      <c r="E641" s="4">
        <f t="shared" si="75"/>
        <v>158.63616132995102</v>
      </c>
      <c r="F641" s="13">
        <f t="shared" si="70"/>
        <v>264.96503078801368</v>
      </c>
    </row>
    <row r="642" spans="1:6">
      <c r="A642" s="4">
        <f t="shared" si="72"/>
        <v>6.3499999999999091</v>
      </c>
      <c r="B642" s="4">
        <f t="shared" si="71"/>
        <v>3</v>
      </c>
      <c r="C642" s="4">
        <f t="shared" si="73"/>
        <v>3</v>
      </c>
      <c r="D642" s="4">
        <f t="shared" si="74"/>
        <v>106.8776566624958</v>
      </c>
      <c r="E642" s="4">
        <f t="shared" si="75"/>
        <v>159.45934213660078</v>
      </c>
      <c r="F642" s="13">
        <f t="shared" si="70"/>
        <v>266.33699879909659</v>
      </c>
    </row>
    <row r="643" spans="1:6">
      <c r="A643" s="4">
        <f t="shared" si="72"/>
        <v>6.3599999999999088</v>
      </c>
      <c r="B643" s="4">
        <f t="shared" si="71"/>
        <v>3</v>
      </c>
      <c r="C643" s="4">
        <f t="shared" si="73"/>
        <v>3</v>
      </c>
      <c r="D643" s="4">
        <f t="shared" si="74"/>
        <v>107.42918780295113</v>
      </c>
      <c r="E643" s="4">
        <f t="shared" si="75"/>
        <v>160.2866388472838</v>
      </c>
      <c r="F643" s="13">
        <f t="shared" si="70"/>
        <v>267.71582665023493</v>
      </c>
    </row>
    <row r="644" spans="1:6">
      <c r="A644" s="4">
        <f t="shared" si="72"/>
        <v>6.3699999999999086</v>
      </c>
      <c r="B644" s="4">
        <f t="shared" si="71"/>
        <v>3</v>
      </c>
      <c r="C644" s="4">
        <f t="shared" si="73"/>
        <v>3</v>
      </c>
      <c r="D644" s="4">
        <f t="shared" si="74"/>
        <v>107.98347659910874</v>
      </c>
      <c r="E644" s="4">
        <f t="shared" si="75"/>
        <v>161.11807204152021</v>
      </c>
      <c r="F644" s="13">
        <f t="shared" si="70"/>
        <v>269.10154864062895</v>
      </c>
    </row>
    <row r="645" spans="1:6">
      <c r="A645" s="4">
        <f t="shared" si="72"/>
        <v>6.3799999999999084</v>
      </c>
      <c r="B645" s="4">
        <f t="shared" si="71"/>
        <v>3</v>
      </c>
      <c r="C645" s="4">
        <f t="shared" si="73"/>
        <v>3</v>
      </c>
      <c r="D645" s="4">
        <f t="shared" si="74"/>
        <v>108.54053683924714</v>
      </c>
      <c r="E645" s="4">
        <f t="shared" si="75"/>
        <v>161.9536624017278</v>
      </c>
      <c r="F645" s="13">
        <f t="shared" si="70"/>
        <v>270.49419924097492</v>
      </c>
    </row>
    <row r="646" spans="1:6">
      <c r="A646" s="4">
        <f t="shared" si="72"/>
        <v>6.3899999999999082</v>
      </c>
      <c r="B646" s="4">
        <f t="shared" si="71"/>
        <v>3</v>
      </c>
      <c r="C646" s="4">
        <f t="shared" si="73"/>
        <v>3</v>
      </c>
      <c r="D646" s="4">
        <f t="shared" si="74"/>
        <v>109.10038238058623</v>
      </c>
      <c r="E646" s="4">
        <f t="shared" si="75"/>
        <v>162.79343071373643</v>
      </c>
      <c r="F646" s="13">
        <f t="shared" si="70"/>
        <v>271.89381309432264</v>
      </c>
    </row>
    <row r="647" spans="1:6">
      <c r="A647" s="4">
        <f t="shared" si="72"/>
        <v>6.399999999999908</v>
      </c>
      <c r="B647" s="4">
        <f t="shared" si="71"/>
        <v>3</v>
      </c>
      <c r="C647" s="4">
        <f t="shared" si="73"/>
        <v>3</v>
      </c>
      <c r="D647" s="4">
        <f t="shared" si="74"/>
        <v>109.66302714963201</v>
      </c>
      <c r="E647" s="4">
        <f t="shared" si="75"/>
        <v>163.63739786730511</v>
      </c>
      <c r="F647" s="13">
        <f t="shared" si="70"/>
        <v>273.30042501693714</v>
      </c>
    </row>
    <row r="648" spans="1:6">
      <c r="A648" s="4">
        <f t="shared" si="72"/>
        <v>6.4099999999999078</v>
      </c>
      <c r="B648" s="4">
        <f t="shared" si="71"/>
        <v>3</v>
      </c>
      <c r="C648" s="4">
        <f t="shared" si="73"/>
        <v>3</v>
      </c>
      <c r="D648" s="4">
        <f t="shared" si="74"/>
        <v>110.22848514252303</v>
      </c>
      <c r="E648" s="4">
        <f t="shared" si="75"/>
        <v>164.48558485664162</v>
      </c>
      <c r="F648" s="13">
        <f t="shared" ref="F648:F711" si="76">$E$4*D648+$F$4*E648</f>
        <v>274.71406999916462</v>
      </c>
    </row>
    <row r="649" spans="1:6">
      <c r="A649" s="4">
        <f t="shared" si="72"/>
        <v>6.4199999999999076</v>
      </c>
      <c r="B649" s="4">
        <f t="shared" ref="B649:B712" si="77">B648</f>
        <v>3</v>
      </c>
      <c r="C649" s="4">
        <f t="shared" si="73"/>
        <v>3</v>
      </c>
      <c r="D649" s="4">
        <f t="shared" si="74"/>
        <v>110.7967704253785</v>
      </c>
      <c r="E649" s="4">
        <f t="shared" si="75"/>
        <v>165.33801278092483</v>
      </c>
      <c r="F649" s="13">
        <f t="shared" si="76"/>
        <v>276.13478320630333</v>
      </c>
    </row>
    <row r="650" spans="1:6">
      <c r="A650" s="4">
        <f t="shared" si="72"/>
        <v>6.4299999999999073</v>
      </c>
      <c r="B650" s="4">
        <f t="shared" si="77"/>
        <v>3</v>
      </c>
      <c r="C650" s="4">
        <f t="shared" si="73"/>
        <v>3</v>
      </c>
      <c r="D650" s="4">
        <f t="shared" si="74"/>
        <v>111.36789713464825</v>
      </c>
      <c r="E650" s="4">
        <f t="shared" si="75"/>
        <v>166.19470284482946</v>
      </c>
      <c r="F650" s="13">
        <f t="shared" si="76"/>
        <v>277.56259997947768</v>
      </c>
    </row>
    <row r="651" spans="1:6">
      <c r="A651" s="4">
        <f t="shared" si="72"/>
        <v>6.4399999999999071</v>
      </c>
      <c r="B651" s="4">
        <f t="shared" si="77"/>
        <v>3</v>
      </c>
      <c r="C651" s="4">
        <f t="shared" si="73"/>
        <v>3</v>
      </c>
      <c r="D651" s="4">
        <f t="shared" si="74"/>
        <v>111.94187947746434</v>
      </c>
      <c r="E651" s="4">
        <f t="shared" si="75"/>
        <v>167.05567635905362</v>
      </c>
      <c r="F651" s="13">
        <f t="shared" si="76"/>
        <v>278.99755583651796</v>
      </c>
    </row>
    <row r="652" spans="1:6">
      <c r="A652" s="4">
        <f t="shared" si="72"/>
        <v>6.4499999999999069</v>
      </c>
      <c r="B652" s="4">
        <f t="shared" si="77"/>
        <v>3</v>
      </c>
      <c r="C652" s="4">
        <f t="shared" si="73"/>
        <v>3</v>
      </c>
      <c r="D652" s="4">
        <f t="shared" si="74"/>
        <v>112.51873173199452</v>
      </c>
      <c r="E652" s="4">
        <f t="shared" si="75"/>
        <v>167.92095474084888</v>
      </c>
      <c r="F652" s="13">
        <f t="shared" si="76"/>
        <v>280.43968647284339</v>
      </c>
    </row>
    <row r="653" spans="1:6">
      <c r="A653" s="4">
        <f t="shared" si="72"/>
        <v>6.4599999999999067</v>
      </c>
      <c r="B653" s="4">
        <f t="shared" si="77"/>
        <v>3</v>
      </c>
      <c r="C653" s="4">
        <f t="shared" si="73"/>
        <v>3</v>
      </c>
      <c r="D653" s="4">
        <f t="shared" si="74"/>
        <v>113.09846824779734</v>
      </c>
      <c r="E653" s="4">
        <f t="shared" si="75"/>
        <v>168.79055951455314</v>
      </c>
      <c r="F653" s="13">
        <f t="shared" si="76"/>
        <v>281.88902776235045</v>
      </c>
    </row>
    <row r="654" spans="1:6">
      <c r="A654" s="4">
        <f t="shared" si="72"/>
        <v>6.4699999999999065</v>
      </c>
      <c r="B654" s="4">
        <f t="shared" si="77"/>
        <v>3</v>
      </c>
      <c r="C654" s="4">
        <f t="shared" si="73"/>
        <v>3</v>
      </c>
      <c r="D654" s="4">
        <f t="shared" si="74"/>
        <v>113.68110344617918</v>
      </c>
      <c r="E654" s="4">
        <f t="shared" si="75"/>
        <v>169.66451231212591</v>
      </c>
      <c r="F654" s="13">
        <f t="shared" si="76"/>
        <v>283.34561575830509</v>
      </c>
    </row>
    <row r="655" spans="1:6">
      <c r="A655" s="4">
        <f t="shared" si="72"/>
        <v>6.4799999999999063</v>
      </c>
      <c r="B655" s="4">
        <f t="shared" si="77"/>
        <v>3</v>
      </c>
      <c r="C655" s="4">
        <f t="shared" si="73"/>
        <v>3</v>
      </c>
      <c r="D655" s="4">
        <f t="shared" si="74"/>
        <v>114.26665182055294</v>
      </c>
      <c r="E655" s="4">
        <f t="shared" si="75"/>
        <v>170.54283487368653</v>
      </c>
      <c r="F655" s="13">
        <f t="shared" si="76"/>
        <v>284.80948669423947</v>
      </c>
    </row>
    <row r="656" spans="1:6">
      <c r="A656" s="4">
        <f t="shared" si="72"/>
        <v>6.4899999999999061</v>
      </c>
      <c r="B656" s="4">
        <f t="shared" si="77"/>
        <v>3</v>
      </c>
      <c r="C656" s="4">
        <f t="shared" si="73"/>
        <v>3</v>
      </c>
      <c r="D656" s="4">
        <f t="shared" si="74"/>
        <v>114.85512793679855</v>
      </c>
      <c r="E656" s="4">
        <f t="shared" si="75"/>
        <v>171.42554904805496</v>
      </c>
      <c r="F656" s="13">
        <f t="shared" si="76"/>
        <v>286.28067698485353</v>
      </c>
    </row>
    <row r="657" spans="1:6">
      <c r="A657" s="4">
        <f t="shared" si="72"/>
        <v>6.4999999999999059</v>
      </c>
      <c r="B657" s="4">
        <f t="shared" si="77"/>
        <v>3</v>
      </c>
      <c r="C657" s="4">
        <f t="shared" si="73"/>
        <v>3</v>
      </c>
      <c r="D657" s="4">
        <f t="shared" si="74"/>
        <v>115.4465464336254</v>
      </c>
      <c r="E657" s="4">
        <f t="shared" si="75"/>
        <v>172.31267679329522</v>
      </c>
      <c r="F657" s="13">
        <f t="shared" si="76"/>
        <v>287.75922322692065</v>
      </c>
    </row>
    <row r="658" spans="1:6">
      <c r="A658" s="4">
        <f t="shared" si="72"/>
        <v>6.5099999999999056</v>
      </c>
      <c r="B658" s="4">
        <f t="shared" si="77"/>
        <v>3</v>
      </c>
      <c r="C658" s="4">
        <f t="shared" si="73"/>
        <v>3</v>
      </c>
      <c r="D658" s="4">
        <f t="shared" si="74"/>
        <v>116.04092202293639</v>
      </c>
      <c r="E658" s="4">
        <f t="shared" si="75"/>
        <v>173.20424017726171</v>
      </c>
      <c r="F658" s="13">
        <f t="shared" si="76"/>
        <v>289.24516220019808</v>
      </c>
    </row>
    <row r="659" spans="1:6">
      <c r="A659" s="4">
        <f t="shared" si="72"/>
        <v>6.5199999999999054</v>
      </c>
      <c r="B659" s="4">
        <f t="shared" si="77"/>
        <v>3</v>
      </c>
      <c r="C659" s="4">
        <f t="shared" si="73"/>
        <v>3</v>
      </c>
      <c r="D659" s="4">
        <f t="shared" si="74"/>
        <v>116.63826949019392</v>
      </c>
      <c r="E659" s="4">
        <f t="shared" si="75"/>
        <v>174.10026137814802</v>
      </c>
      <c r="F659" s="13">
        <f t="shared" si="76"/>
        <v>290.73853086834197</v>
      </c>
    </row>
    <row r="660" spans="1:6">
      <c r="A660" s="4">
        <f t="shared" si="72"/>
        <v>6.5299999999999052</v>
      </c>
      <c r="B660" s="4">
        <f t="shared" si="77"/>
        <v>3</v>
      </c>
      <c r="C660" s="4">
        <f t="shared" si="73"/>
        <v>3</v>
      </c>
      <c r="D660" s="4">
        <f t="shared" si="74"/>
        <v>117.23860369478774</v>
      </c>
      <c r="E660" s="4">
        <f t="shared" si="75"/>
        <v>175.00076268503875</v>
      </c>
      <c r="F660" s="13">
        <f t="shared" si="76"/>
        <v>292.23936637982649</v>
      </c>
    </row>
    <row r="661" spans="1:6">
      <c r="A661" s="4">
        <f t="shared" si="72"/>
        <v>6.539999999999905</v>
      </c>
      <c r="B661" s="4">
        <f t="shared" si="77"/>
        <v>3</v>
      </c>
      <c r="C661" s="4">
        <f t="shared" si="73"/>
        <v>3</v>
      </c>
      <c r="D661" s="4">
        <f t="shared" si="74"/>
        <v>117.84193957040453</v>
      </c>
      <c r="E661" s="4">
        <f t="shared" si="75"/>
        <v>175.90576649846395</v>
      </c>
      <c r="F661" s="13">
        <f t="shared" si="76"/>
        <v>293.74770606886847</v>
      </c>
    </row>
    <row r="662" spans="1:6">
      <c r="A662" s="4">
        <f t="shared" si="72"/>
        <v>6.5499999999999048</v>
      </c>
      <c r="B662" s="4">
        <f t="shared" si="77"/>
        <v>3</v>
      </c>
      <c r="C662" s="4">
        <f t="shared" si="73"/>
        <v>3</v>
      </c>
      <c r="D662" s="4">
        <f t="shared" si="74"/>
        <v>118.44829212539942</v>
      </c>
      <c r="E662" s="4">
        <f t="shared" si="75"/>
        <v>176.81529533095627</v>
      </c>
      <c r="F662" s="13">
        <f t="shared" si="76"/>
        <v>295.26358745635571</v>
      </c>
    </row>
    <row r="663" spans="1:6">
      <c r="A663" s="4">
        <f t="shared" si="72"/>
        <v>6.5599999999999046</v>
      </c>
      <c r="B663" s="4">
        <f t="shared" si="77"/>
        <v>3</v>
      </c>
      <c r="C663" s="4">
        <f t="shared" si="73"/>
        <v>3</v>
      </c>
      <c r="D663" s="4">
        <f t="shared" si="74"/>
        <v>119.05767644316927</v>
      </c>
      <c r="E663" s="4">
        <f t="shared" si="75"/>
        <v>177.72937180761105</v>
      </c>
      <c r="F663" s="13">
        <f t="shared" si="76"/>
        <v>296.78704825078034</v>
      </c>
    </row>
    <row r="664" spans="1:6">
      <c r="A664" s="4">
        <f t="shared" si="72"/>
        <v>6.5699999999999044</v>
      </c>
      <c r="B664" s="4">
        <f t="shared" si="77"/>
        <v>3</v>
      </c>
      <c r="C664" s="4">
        <f t="shared" si="73"/>
        <v>3</v>
      </c>
      <c r="D664" s="4">
        <f t="shared" si="74"/>
        <v>119.67010768252797</v>
      </c>
      <c r="E664" s="4">
        <f t="shared" si="75"/>
        <v>178.64801866664911</v>
      </c>
      <c r="F664" s="13">
        <f t="shared" si="76"/>
        <v>298.31812634917708</v>
      </c>
    </row>
    <row r="665" spans="1:6">
      <c r="A665" s="4">
        <f t="shared" si="72"/>
        <v>6.5799999999999041</v>
      </c>
      <c r="B665" s="4">
        <f t="shared" si="77"/>
        <v>3</v>
      </c>
      <c r="C665" s="4">
        <f t="shared" si="73"/>
        <v>3</v>
      </c>
      <c r="D665" s="4">
        <f t="shared" si="74"/>
        <v>120.28560107808347</v>
      </c>
      <c r="E665" s="4">
        <f t="shared" si="75"/>
        <v>179.57125875998236</v>
      </c>
      <c r="F665" s="13">
        <f t="shared" si="76"/>
        <v>299.85685983806582</v>
      </c>
    </row>
    <row r="666" spans="1:6">
      <c r="A666" s="4">
        <f t="shared" si="72"/>
        <v>6.5899999999999039</v>
      </c>
      <c r="B666" s="4">
        <f t="shared" si="77"/>
        <v>3</v>
      </c>
      <c r="C666" s="4">
        <f t="shared" si="73"/>
        <v>3</v>
      </c>
      <c r="D666" s="4">
        <f t="shared" si="74"/>
        <v>120.90417194061675</v>
      </c>
      <c r="E666" s="4">
        <f t="shared" si="75"/>
        <v>180.49911505378228</v>
      </c>
      <c r="F666" s="13">
        <f t="shared" si="76"/>
        <v>301.40328699439902</v>
      </c>
    </row>
    <row r="667" spans="1:6">
      <c r="A667" s="4">
        <f t="shared" si="72"/>
        <v>6.5999999999999037</v>
      </c>
      <c r="B667" s="4">
        <f t="shared" si="77"/>
        <v>3</v>
      </c>
      <c r="C667" s="4">
        <f t="shared" si="73"/>
        <v>3</v>
      </c>
      <c r="D667" s="4">
        <f t="shared" si="74"/>
        <v>121.52583565746269</v>
      </c>
      <c r="E667" s="4">
        <f t="shared" si="75"/>
        <v>181.43161062905119</v>
      </c>
      <c r="F667" s="13">
        <f t="shared" si="76"/>
        <v>302.95744628651391</v>
      </c>
    </row>
    <row r="668" spans="1:6">
      <c r="A668" s="4">
        <f t="shared" si="72"/>
        <v>6.6099999999999035</v>
      </c>
      <c r="B668" s="4">
        <f t="shared" si="77"/>
        <v>3</v>
      </c>
      <c r="C668" s="4">
        <f t="shared" si="73"/>
        <v>3</v>
      </c>
      <c r="D668" s="4">
        <f t="shared" si="74"/>
        <v>122.15060769289286</v>
      </c>
      <c r="E668" s="4">
        <f t="shared" si="75"/>
        <v>182.36876868219645</v>
      </c>
      <c r="F668" s="13">
        <f t="shared" si="76"/>
        <v>304.51937637508934</v>
      </c>
    </row>
    <row r="669" spans="1:6">
      <c r="A669" s="4">
        <f t="shared" si="72"/>
        <v>6.6199999999999033</v>
      </c>
      <c r="B669" s="4">
        <f t="shared" si="77"/>
        <v>3</v>
      </c>
      <c r="C669" s="4">
        <f t="shared" si="73"/>
        <v>3</v>
      </c>
      <c r="D669" s="4">
        <f t="shared" si="74"/>
        <v>122.77850358850019</v>
      </c>
      <c r="E669" s="4">
        <f t="shared" si="75"/>
        <v>183.31061252560744</v>
      </c>
      <c r="F669" s="13">
        <f t="shared" si="76"/>
        <v>306.08911611410764</v>
      </c>
    </row>
    <row r="670" spans="1:6">
      <c r="A670" s="4">
        <f t="shared" si="72"/>
        <v>6.6299999999999031</v>
      </c>
      <c r="B670" s="4">
        <f t="shared" si="77"/>
        <v>3</v>
      </c>
      <c r="C670" s="4">
        <f t="shared" si="73"/>
        <v>3</v>
      </c>
      <c r="D670" s="4">
        <f t="shared" si="74"/>
        <v>123.40953896358555</v>
      </c>
      <c r="E670" s="4">
        <f t="shared" si="75"/>
        <v>184.25716558823547</v>
      </c>
      <c r="F670" s="13">
        <f t="shared" si="76"/>
        <v>307.666704551821</v>
      </c>
    </row>
    <row r="671" spans="1:6">
      <c r="A671" s="4">
        <f t="shared" si="72"/>
        <v>6.6399999999999029</v>
      </c>
      <c r="B671" s="4">
        <f t="shared" si="77"/>
        <v>3</v>
      </c>
      <c r="C671" s="4">
        <f t="shared" si="73"/>
        <v>3</v>
      </c>
      <c r="D671" s="4">
        <f t="shared" si="74"/>
        <v>124.04372951554633</v>
      </c>
      <c r="E671" s="4">
        <f t="shared" si="75"/>
        <v>185.20845141617664</v>
      </c>
      <c r="F671" s="13">
        <f t="shared" si="76"/>
        <v>309.25218093172299</v>
      </c>
    </row>
    <row r="672" spans="1:6">
      <c r="A672" s="4">
        <f t="shared" si="72"/>
        <v>6.6499999999999027</v>
      </c>
      <c r="B672" s="4">
        <f t="shared" si="77"/>
        <v>3</v>
      </c>
      <c r="C672" s="4">
        <f t="shared" si="73"/>
        <v>3</v>
      </c>
      <c r="D672" s="4">
        <f t="shared" si="74"/>
        <v>124.68109102026692</v>
      </c>
      <c r="E672" s="4">
        <f t="shared" si="75"/>
        <v>186.16449367325754</v>
      </c>
      <c r="F672" s="13">
        <f t="shared" si="76"/>
        <v>310.84558469352447</v>
      </c>
    </row>
    <row r="673" spans="1:6">
      <c r="A673" s="4">
        <f t="shared" si="72"/>
        <v>6.6599999999999024</v>
      </c>
      <c r="B673" s="4">
        <f t="shared" si="77"/>
        <v>3</v>
      </c>
      <c r="C673" s="4">
        <f t="shared" si="73"/>
        <v>3</v>
      </c>
      <c r="D673" s="4">
        <f t="shared" si="74"/>
        <v>125.32163933251111</v>
      </c>
      <c r="E673" s="4">
        <f t="shared" si="75"/>
        <v>187.12531614162381</v>
      </c>
      <c r="F673" s="13">
        <f t="shared" si="76"/>
        <v>312.44695547413494</v>
      </c>
    </row>
    <row r="674" spans="1:6">
      <c r="A674" s="4">
        <f t="shared" si="72"/>
        <v>6.6699999999999022</v>
      </c>
      <c r="B674" s="4">
        <f t="shared" si="77"/>
        <v>3</v>
      </c>
      <c r="C674" s="4">
        <f t="shared" si="73"/>
        <v>3</v>
      </c>
      <c r="D674" s="4">
        <f t="shared" si="74"/>
        <v>125.96539038631653</v>
      </c>
      <c r="E674" s="4">
        <f t="shared" si="75"/>
        <v>188.09094272233193</v>
      </c>
      <c r="F674" s="13">
        <f t="shared" si="76"/>
        <v>314.05633310864846</v>
      </c>
    </row>
    <row r="675" spans="1:6">
      <c r="A675" s="4">
        <f t="shared" si="72"/>
        <v>6.679999999999902</v>
      </c>
      <c r="B675" s="4">
        <f t="shared" si="77"/>
        <v>3</v>
      </c>
      <c r="C675" s="4">
        <f t="shared" si="73"/>
        <v>3</v>
      </c>
      <c r="D675" s="4">
        <f t="shared" si="74"/>
        <v>126.61236019539096</v>
      </c>
      <c r="E675" s="4">
        <f t="shared" si="75"/>
        <v>189.0613974359436</v>
      </c>
      <c r="F675" s="13">
        <f t="shared" si="76"/>
        <v>315.67375763133458</v>
      </c>
    </row>
    <row r="676" spans="1:6">
      <c r="A676" s="4">
        <f t="shared" si="72"/>
        <v>6.6899999999999018</v>
      </c>
      <c r="B676" s="4">
        <f t="shared" si="77"/>
        <v>3</v>
      </c>
      <c r="C676" s="4">
        <f t="shared" si="73"/>
        <v>3</v>
      </c>
      <c r="D676" s="4">
        <f t="shared" si="74"/>
        <v>127.26256485351078</v>
      </c>
      <c r="E676" s="4">
        <f t="shared" si="75"/>
        <v>190.03670442312333</v>
      </c>
      <c r="F676" s="13">
        <f t="shared" si="76"/>
        <v>317.29926927663411</v>
      </c>
    </row>
    <row r="677" spans="1:6">
      <c r="A677" s="4">
        <f t="shared" si="72"/>
        <v>6.6999999999999016</v>
      </c>
      <c r="B677" s="4">
        <f t="shared" si="77"/>
        <v>3</v>
      </c>
      <c r="C677" s="4">
        <f t="shared" si="73"/>
        <v>3</v>
      </c>
      <c r="D677" s="4">
        <f t="shared" si="74"/>
        <v>127.91602053492119</v>
      </c>
      <c r="E677" s="4">
        <f t="shared" si="75"/>
        <v>191.01688794523895</v>
      </c>
      <c r="F677" s="13">
        <f t="shared" si="76"/>
        <v>318.93290848016011</v>
      </c>
    </row>
    <row r="678" spans="1:6">
      <c r="A678" s="4">
        <f t="shared" si="72"/>
        <v>6.7099999999999014</v>
      </c>
      <c r="B678" s="4">
        <f t="shared" si="77"/>
        <v>3</v>
      </c>
      <c r="C678" s="4">
        <f t="shared" si="73"/>
        <v>3</v>
      </c>
      <c r="D678" s="4">
        <f t="shared" si="74"/>
        <v>128.57274349473866</v>
      </c>
      <c r="E678" s="4">
        <f t="shared" si="75"/>
        <v>192.00197238496514</v>
      </c>
      <c r="F678" s="13">
        <f t="shared" si="76"/>
        <v>320.57471587970383</v>
      </c>
    </row>
    <row r="679" spans="1:6">
      <c r="A679" s="4">
        <f t="shared" si="72"/>
        <v>6.7199999999999012</v>
      </c>
      <c r="B679" s="4">
        <f t="shared" si="77"/>
        <v>3</v>
      </c>
      <c r="C679" s="4">
        <f t="shared" si="73"/>
        <v>3</v>
      </c>
      <c r="D679" s="4">
        <f t="shared" si="74"/>
        <v>129.23275006935521</v>
      </c>
      <c r="E679" s="4">
        <f t="shared" si="75"/>
        <v>192.99198224688996</v>
      </c>
      <c r="F679" s="13">
        <f t="shared" si="76"/>
        <v>322.22473231624519</v>
      </c>
    </row>
    <row r="680" spans="1:6">
      <c r="A680" s="4">
        <f t="shared" si="72"/>
        <v>6.729999999999901</v>
      </c>
      <c r="B680" s="4">
        <f t="shared" si="77"/>
        <v>3</v>
      </c>
      <c r="C680" s="4">
        <f t="shared" si="73"/>
        <v>3</v>
      </c>
      <c r="D680" s="4">
        <f t="shared" si="74"/>
        <v>129.89605667684484</v>
      </c>
      <c r="E680" s="4">
        <f t="shared" si="75"/>
        <v>193.98694215812441</v>
      </c>
      <c r="F680" s="13">
        <f t="shared" si="76"/>
        <v>323.88299883496927</v>
      </c>
    </row>
    <row r="681" spans="1:6">
      <c r="A681" s="4">
        <f t="shared" si="72"/>
        <v>6.7399999999999007</v>
      </c>
      <c r="B681" s="4">
        <f t="shared" si="77"/>
        <v>3</v>
      </c>
      <c r="C681" s="4">
        <f t="shared" si="73"/>
        <v>3</v>
      </c>
      <c r="D681" s="4">
        <f t="shared" si="74"/>
        <v>130.56267981737193</v>
      </c>
      <c r="E681" s="4">
        <f t="shared" si="75"/>
        <v>194.98687686891503</v>
      </c>
      <c r="F681" s="13">
        <f t="shared" si="76"/>
        <v>325.54955668628696</v>
      </c>
    </row>
    <row r="682" spans="1:6">
      <c r="A682" s="4">
        <f t="shared" si="72"/>
        <v>6.7499999999999005</v>
      </c>
      <c r="B682" s="4">
        <f t="shared" si="77"/>
        <v>3</v>
      </c>
      <c r="C682" s="4">
        <f t="shared" si="73"/>
        <v>3</v>
      </c>
      <c r="D682" s="4">
        <f t="shared" si="74"/>
        <v>131.23263607360164</v>
      </c>
      <c r="E682" s="4">
        <f t="shared" si="75"/>
        <v>195.99181125325961</v>
      </c>
      <c r="F682" s="13">
        <f t="shared" si="76"/>
        <v>327.22444732686125</v>
      </c>
    </row>
    <row r="683" spans="1:6">
      <c r="A683" s="4">
        <f t="shared" si="72"/>
        <v>6.7599999999999003</v>
      </c>
      <c r="B683" s="4">
        <f t="shared" si="77"/>
        <v>3</v>
      </c>
      <c r="C683" s="4">
        <f t="shared" si="73"/>
        <v>3</v>
      </c>
      <c r="D683" s="4">
        <f t="shared" si="74"/>
        <v>131.90594211111249</v>
      </c>
      <c r="E683" s="4">
        <f t="shared" si="75"/>
        <v>197.00177030952591</v>
      </c>
      <c r="F683" s="13">
        <f t="shared" si="76"/>
        <v>328.9077124206384</v>
      </c>
    </row>
    <row r="684" spans="1:6">
      <c r="A684" s="4">
        <f t="shared" si="72"/>
        <v>6.7699999999999001</v>
      </c>
      <c r="B684" s="4">
        <f t="shared" si="77"/>
        <v>3</v>
      </c>
      <c r="C684" s="4">
        <f t="shared" si="73"/>
        <v>3</v>
      </c>
      <c r="D684" s="4">
        <f t="shared" si="74"/>
        <v>132.58261467881093</v>
      </c>
      <c r="E684" s="4">
        <f t="shared" si="75"/>
        <v>198.01677916107354</v>
      </c>
      <c r="F684" s="13">
        <f t="shared" si="76"/>
        <v>330.59939383988444</v>
      </c>
    </row>
    <row r="685" spans="1:6">
      <c r="A685" s="4">
        <f t="shared" ref="A685:A748" si="78">A684+$C$5</f>
        <v>6.7799999999998999</v>
      </c>
      <c r="B685" s="4">
        <f t="shared" si="77"/>
        <v>3</v>
      </c>
      <c r="C685" s="4">
        <f t="shared" ref="C685:C748" si="79">$H$2*D684+$I$2*E684+B685</f>
        <v>3</v>
      </c>
      <c r="D685" s="4">
        <f t="shared" ref="D685:D748" si="80">D684+$C$5*($B$2*D684+$C$2*E684+$E$2*C684)</f>
        <v>133.26267060934785</v>
      </c>
      <c r="E685" s="4">
        <f t="shared" ref="E685:E748" si="81">E684+$C$5*($B$3*D684+$C$3*E684+$E$3*C684)</f>
        <v>199.0368630568789</v>
      </c>
      <c r="F685" s="13">
        <f t="shared" si="76"/>
        <v>332.29953366622675</v>
      </c>
    </row>
    <row r="686" spans="1:6">
      <c r="A686" s="4">
        <f t="shared" si="78"/>
        <v>6.7899999999998997</v>
      </c>
      <c r="B686" s="4">
        <f t="shared" si="77"/>
        <v>3</v>
      </c>
      <c r="C686" s="4">
        <f t="shared" si="79"/>
        <v>3</v>
      </c>
      <c r="D686" s="4">
        <f t="shared" si="80"/>
        <v>133.94612681953745</v>
      </c>
      <c r="E686" s="4">
        <f t="shared" si="81"/>
        <v>200.06204737216331</v>
      </c>
      <c r="F686" s="13">
        <f t="shared" si="76"/>
        <v>334.00817419170073</v>
      </c>
    </row>
    <row r="687" spans="1:6">
      <c r="A687" s="4">
        <f t="shared" si="78"/>
        <v>6.7999999999998995</v>
      </c>
      <c r="B687" s="4">
        <f t="shared" si="77"/>
        <v>3</v>
      </c>
      <c r="C687" s="4">
        <f t="shared" si="79"/>
        <v>3</v>
      </c>
      <c r="D687" s="4">
        <f t="shared" si="80"/>
        <v>134.63300031077799</v>
      </c>
      <c r="E687" s="4">
        <f t="shared" si="81"/>
        <v>201.09235760902413</v>
      </c>
      <c r="F687" s="13">
        <f t="shared" si="76"/>
        <v>335.72535791980215</v>
      </c>
    </row>
    <row r="688" spans="1:6">
      <c r="A688" s="4">
        <f t="shared" si="78"/>
        <v>6.8099999999998992</v>
      </c>
      <c r="B688" s="4">
        <f t="shared" si="77"/>
        <v>3</v>
      </c>
      <c r="C688" s="4">
        <f t="shared" si="79"/>
        <v>3</v>
      </c>
      <c r="D688" s="4">
        <f t="shared" si="80"/>
        <v>135.32330816947473</v>
      </c>
      <c r="E688" s="4">
        <f t="shared" si="81"/>
        <v>202.12781939706926</v>
      </c>
      <c r="F688" s="13">
        <f t="shared" si="76"/>
        <v>337.45112756654396</v>
      </c>
    </row>
    <row r="689" spans="1:6">
      <c r="A689" s="4">
        <f t="shared" si="78"/>
        <v>6.819999999999899</v>
      </c>
      <c r="B689" s="4">
        <f t="shared" si="77"/>
        <v>3</v>
      </c>
      <c r="C689" s="4">
        <f t="shared" si="79"/>
        <v>3</v>
      </c>
      <c r="D689" s="4">
        <f t="shared" si="80"/>
        <v>136.01706756746495</v>
      </c>
      <c r="E689" s="4">
        <f t="shared" si="81"/>
        <v>203.16845849405462</v>
      </c>
      <c r="F689" s="13">
        <f t="shared" si="76"/>
        <v>339.18552606151957</v>
      </c>
    </row>
    <row r="690" spans="1:6">
      <c r="A690" s="4">
        <f t="shared" si="78"/>
        <v>6.8299999999998988</v>
      </c>
      <c r="B690" s="4">
        <f t="shared" si="77"/>
        <v>3</v>
      </c>
      <c r="C690" s="4">
        <f t="shared" si="79"/>
        <v>3</v>
      </c>
      <c r="D690" s="4">
        <f t="shared" si="80"/>
        <v>136.71429576244515</v>
      </c>
      <c r="E690" s="4">
        <f t="shared" si="81"/>
        <v>204.21430078652489</v>
      </c>
      <c r="F690" s="13">
        <f t="shared" si="76"/>
        <v>340.92859654897006</v>
      </c>
    </row>
    <row r="691" spans="1:6">
      <c r="A691" s="4">
        <f t="shared" si="78"/>
        <v>6.8399999999998986</v>
      </c>
      <c r="B691" s="4">
        <f t="shared" si="77"/>
        <v>3</v>
      </c>
      <c r="C691" s="4">
        <f t="shared" si="79"/>
        <v>3</v>
      </c>
      <c r="D691" s="4">
        <f t="shared" si="80"/>
        <v>137.41501009840022</v>
      </c>
      <c r="E691" s="4">
        <f t="shared" si="81"/>
        <v>205.26537229045752</v>
      </c>
      <c r="F691" s="13">
        <f t="shared" si="76"/>
        <v>342.68038238885777</v>
      </c>
    </row>
    <row r="692" spans="1:6">
      <c r="A692" s="4">
        <f t="shared" si="78"/>
        <v>6.8499999999998984</v>
      </c>
      <c r="B692" s="4">
        <f t="shared" si="77"/>
        <v>3</v>
      </c>
      <c r="C692" s="4">
        <f t="shared" si="79"/>
        <v>3</v>
      </c>
      <c r="D692" s="4">
        <f t="shared" si="80"/>
        <v>138.11922800603509</v>
      </c>
      <c r="E692" s="4">
        <f t="shared" si="81"/>
        <v>206.3216991519098</v>
      </c>
      <c r="F692" s="13">
        <f t="shared" si="76"/>
        <v>344.44092715794488</v>
      </c>
    </row>
    <row r="693" spans="1:6">
      <c r="A693" s="4">
        <f t="shared" si="78"/>
        <v>6.8599999999998982</v>
      </c>
      <c r="B693" s="4">
        <f t="shared" si="77"/>
        <v>3</v>
      </c>
      <c r="C693" s="4">
        <f t="shared" si="79"/>
        <v>3</v>
      </c>
      <c r="D693" s="4">
        <f t="shared" si="80"/>
        <v>138.82696700320813</v>
      </c>
      <c r="E693" s="4">
        <f t="shared" si="81"/>
        <v>207.38330764766934</v>
      </c>
      <c r="F693" s="13">
        <f t="shared" si="76"/>
        <v>346.21027465087747</v>
      </c>
    </row>
    <row r="694" spans="1:6">
      <c r="A694" s="4">
        <f t="shared" si="78"/>
        <v>6.869999999999898</v>
      </c>
      <c r="B694" s="4">
        <f t="shared" si="77"/>
        <v>3</v>
      </c>
      <c r="C694" s="4">
        <f t="shared" si="79"/>
        <v>3</v>
      </c>
      <c r="D694" s="4">
        <f t="shared" si="80"/>
        <v>139.53824469536701</v>
      </c>
      <c r="E694" s="4">
        <f t="shared" si="81"/>
        <v>208.4502241859077</v>
      </c>
      <c r="F694" s="13">
        <f t="shared" si="76"/>
        <v>347.98846888127468</v>
      </c>
    </row>
    <row r="695" spans="1:6">
      <c r="A695" s="4">
        <f t="shared" si="78"/>
        <v>6.8799999999998978</v>
      </c>
      <c r="B695" s="4">
        <f t="shared" si="77"/>
        <v>3</v>
      </c>
      <c r="C695" s="4">
        <f t="shared" si="79"/>
        <v>3</v>
      </c>
      <c r="D695" s="4">
        <f t="shared" si="80"/>
        <v>140.25307877598669</v>
      </c>
      <c r="E695" s="4">
        <f t="shared" si="81"/>
        <v>209.52247530683724</v>
      </c>
      <c r="F695" s="13">
        <f t="shared" si="76"/>
        <v>349.77555408282393</v>
      </c>
    </row>
    <row r="696" spans="1:6">
      <c r="A696" s="4">
        <f t="shared" si="78"/>
        <v>6.8899999999998975</v>
      </c>
      <c r="B696" s="4">
        <f t="shared" si="77"/>
        <v>3</v>
      </c>
      <c r="C696" s="4">
        <f t="shared" si="79"/>
        <v>3</v>
      </c>
      <c r="D696" s="4">
        <f t="shared" si="80"/>
        <v>140.97148702700949</v>
      </c>
      <c r="E696" s="4">
        <f t="shared" si="81"/>
        <v>210.60008768337141</v>
      </c>
      <c r="F696" s="13">
        <f t="shared" si="76"/>
        <v>351.5715747103809</v>
      </c>
    </row>
    <row r="697" spans="1:6">
      <c r="A697" s="4">
        <f t="shared" si="78"/>
        <v>6.8999999999998973</v>
      </c>
      <c r="B697" s="4">
        <f t="shared" si="77"/>
        <v>3</v>
      </c>
      <c r="C697" s="4">
        <f t="shared" si="79"/>
        <v>3</v>
      </c>
      <c r="D697" s="4">
        <f t="shared" si="80"/>
        <v>141.69348731928739</v>
      </c>
      <c r="E697" s="4">
        <f t="shared" si="81"/>
        <v>211.68308812178827</v>
      </c>
      <c r="F697" s="13">
        <f t="shared" si="76"/>
        <v>353.37657544107566</v>
      </c>
    </row>
    <row r="698" spans="1:6">
      <c r="A698" s="4">
        <f t="shared" si="78"/>
        <v>6.9099999999998971</v>
      </c>
      <c r="B698" s="4">
        <f t="shared" si="77"/>
        <v>3</v>
      </c>
      <c r="C698" s="4">
        <f t="shared" si="79"/>
        <v>3</v>
      </c>
      <c r="D698" s="4">
        <f t="shared" si="80"/>
        <v>142.41909761302668</v>
      </c>
      <c r="E698" s="4">
        <f t="shared" si="81"/>
        <v>212.77150356239721</v>
      </c>
      <c r="F698" s="13">
        <f t="shared" si="76"/>
        <v>355.19060117542392</v>
      </c>
    </row>
    <row r="699" spans="1:6">
      <c r="A699" s="4">
        <f t="shared" si="78"/>
        <v>6.9199999999998969</v>
      </c>
      <c r="B699" s="4">
        <f t="shared" si="77"/>
        <v>3</v>
      </c>
      <c r="C699" s="4">
        <f t="shared" si="79"/>
        <v>3</v>
      </c>
      <c r="D699" s="4">
        <f t="shared" si="80"/>
        <v>143.14833595823467</v>
      </c>
      <c r="E699" s="4">
        <f t="shared" si="81"/>
        <v>213.8653610802092</v>
      </c>
      <c r="F699" s="13">
        <f t="shared" si="76"/>
        <v>357.01369703844387</v>
      </c>
    </row>
    <row r="700" spans="1:6">
      <c r="A700" s="4">
        <f t="shared" si="78"/>
        <v>6.9299999999998967</v>
      </c>
      <c r="B700" s="4">
        <f t="shared" si="77"/>
        <v>3</v>
      </c>
      <c r="C700" s="4">
        <f t="shared" si="79"/>
        <v>3</v>
      </c>
      <c r="D700" s="4">
        <f t="shared" si="80"/>
        <v>143.88122049516869</v>
      </c>
      <c r="E700" s="4">
        <f t="shared" si="81"/>
        <v>214.96468788561023</v>
      </c>
      <c r="F700" s="13">
        <f t="shared" si="76"/>
        <v>358.84590838077895</v>
      </c>
    </row>
    <row r="701" spans="1:6">
      <c r="A701" s="4">
        <f t="shared" si="78"/>
        <v>6.9399999999998965</v>
      </c>
      <c r="B701" s="4">
        <f t="shared" si="77"/>
        <v>3</v>
      </c>
      <c r="C701" s="4">
        <f t="shared" si="79"/>
        <v>3</v>
      </c>
      <c r="D701" s="4">
        <f t="shared" si="80"/>
        <v>144.61776945478741</v>
      </c>
      <c r="E701" s="4">
        <f t="shared" si="81"/>
        <v>216.06951132503829</v>
      </c>
      <c r="F701" s="13">
        <f t="shared" si="76"/>
        <v>360.6872807798257</v>
      </c>
    </row>
    <row r="702" spans="1:6">
      <c r="A702" s="4">
        <f t="shared" si="78"/>
        <v>6.9499999999998963</v>
      </c>
      <c r="B702" s="4">
        <f t="shared" si="77"/>
        <v>3</v>
      </c>
      <c r="C702" s="4">
        <f t="shared" si="79"/>
        <v>3</v>
      </c>
      <c r="D702" s="4">
        <f t="shared" si="80"/>
        <v>145.35800115920421</v>
      </c>
      <c r="E702" s="4">
        <f t="shared" si="81"/>
        <v>217.17985888166348</v>
      </c>
      <c r="F702" s="13">
        <f t="shared" si="76"/>
        <v>362.53786004086771</v>
      </c>
    </row>
    <row r="703" spans="1:6">
      <c r="A703" s="4">
        <f t="shared" si="78"/>
        <v>6.959999999999896</v>
      </c>
      <c r="B703" s="4">
        <f t="shared" si="77"/>
        <v>3</v>
      </c>
      <c r="C703" s="4">
        <f t="shared" si="79"/>
        <v>3</v>
      </c>
      <c r="D703" s="4">
        <f t="shared" si="80"/>
        <v>146.1019340221431</v>
      </c>
      <c r="E703" s="4">
        <f t="shared" si="81"/>
        <v>218.29575817607179</v>
      </c>
      <c r="F703" s="13">
        <f t="shared" si="76"/>
        <v>364.39769219821488</v>
      </c>
    </row>
    <row r="704" spans="1:6">
      <c r="A704" s="4">
        <f t="shared" si="78"/>
        <v>6.9699999999998958</v>
      </c>
      <c r="B704" s="4">
        <f t="shared" si="77"/>
        <v>3</v>
      </c>
      <c r="C704" s="4">
        <f t="shared" si="79"/>
        <v>3</v>
      </c>
      <c r="D704" s="4">
        <f t="shared" si="80"/>
        <v>146.84958654939666</v>
      </c>
      <c r="E704" s="4">
        <f t="shared" si="81"/>
        <v>219.41723696695215</v>
      </c>
      <c r="F704" s="13">
        <f t="shared" si="76"/>
        <v>366.26682351634884</v>
      </c>
    </row>
    <row r="705" spans="1:6">
      <c r="A705" s="4">
        <f t="shared" si="78"/>
        <v>6.9799999999998956</v>
      </c>
      <c r="B705" s="4">
        <f t="shared" si="77"/>
        <v>3</v>
      </c>
      <c r="C705" s="4">
        <f t="shared" si="79"/>
        <v>3</v>
      </c>
      <c r="D705" s="4">
        <f t="shared" si="80"/>
        <v>147.60097733928652</v>
      </c>
      <c r="E705" s="4">
        <f t="shared" si="81"/>
        <v>220.5443231517869</v>
      </c>
      <c r="F705" s="13">
        <f t="shared" si="76"/>
        <v>368.14530049107339</v>
      </c>
    </row>
    <row r="706" spans="1:6">
      <c r="A706" s="4">
        <f t="shared" si="78"/>
        <v>6.9899999999998954</v>
      </c>
      <c r="B706" s="4">
        <f t="shared" si="77"/>
        <v>3</v>
      </c>
      <c r="C706" s="4">
        <f t="shared" si="79"/>
        <v>3</v>
      </c>
      <c r="D706" s="4">
        <f t="shared" si="80"/>
        <v>148.35612508312582</v>
      </c>
      <c r="E706" s="4">
        <f t="shared" si="81"/>
        <v>221.67704476754582</v>
      </c>
      <c r="F706" s="13">
        <f t="shared" si="76"/>
        <v>370.03316985067164</v>
      </c>
    </row>
    <row r="707" spans="1:6">
      <c r="A707" s="4">
        <f t="shared" si="78"/>
        <v>6.9999999999998952</v>
      </c>
      <c r="B707" s="4">
        <f t="shared" si="77"/>
        <v>3</v>
      </c>
      <c r="C707" s="4">
        <f t="shared" si="79"/>
        <v>3</v>
      </c>
      <c r="D707" s="4">
        <f t="shared" si="80"/>
        <v>149.1150485656843</v>
      </c>
      <c r="E707" s="4">
        <f t="shared" si="81"/>
        <v>222.81542999138355</v>
      </c>
      <c r="F707" s="13">
        <f t="shared" si="76"/>
        <v>371.93047855706789</v>
      </c>
    </row>
    <row r="708" spans="1:6">
      <c r="A708" s="4">
        <f t="shared" si="78"/>
        <v>7.009999999999895</v>
      </c>
      <c r="B708" s="4">
        <f t="shared" si="77"/>
        <v>3</v>
      </c>
      <c r="C708" s="4">
        <f t="shared" si="79"/>
        <v>3</v>
      </c>
      <c r="D708" s="4">
        <f t="shared" si="80"/>
        <v>149.87776666565557</v>
      </c>
      <c r="E708" s="4">
        <f t="shared" si="81"/>
        <v>223.95950714134048</v>
      </c>
      <c r="F708" s="13">
        <f t="shared" si="76"/>
        <v>373.83727380699605</v>
      </c>
    </row>
    <row r="709" spans="1:6">
      <c r="A709" s="4">
        <f t="shared" si="78"/>
        <v>7.0199999999998948</v>
      </c>
      <c r="B709" s="4">
        <f t="shared" si="77"/>
        <v>3</v>
      </c>
      <c r="C709" s="4">
        <f t="shared" si="79"/>
        <v>3</v>
      </c>
      <c r="D709" s="4">
        <f t="shared" si="80"/>
        <v>150.64429835612671</v>
      </c>
      <c r="E709" s="4">
        <f t="shared" si="81"/>
        <v>225.10930467704719</v>
      </c>
      <c r="F709" s="13">
        <f t="shared" si="76"/>
        <v>375.75360303317393</v>
      </c>
    </row>
    <row r="710" spans="1:6">
      <c r="A710" s="4">
        <f t="shared" si="78"/>
        <v>7.0299999999998946</v>
      </c>
      <c r="B710" s="4">
        <f t="shared" si="77"/>
        <v>3</v>
      </c>
      <c r="C710" s="4">
        <f t="shared" si="79"/>
        <v>3</v>
      </c>
      <c r="D710" s="4">
        <f t="shared" si="80"/>
        <v>151.4146627050502</v>
      </c>
      <c r="E710" s="4">
        <f t="shared" si="81"/>
        <v>226.26485120043242</v>
      </c>
      <c r="F710" s="13">
        <f t="shared" si="76"/>
        <v>377.67951390548262</v>
      </c>
    </row>
    <row r="711" spans="1:6">
      <c r="A711" s="4">
        <f t="shared" si="78"/>
        <v>7.0399999999998943</v>
      </c>
      <c r="B711" s="4">
        <f t="shared" si="77"/>
        <v>3</v>
      </c>
      <c r="C711" s="4">
        <f t="shared" si="79"/>
        <v>3</v>
      </c>
      <c r="D711" s="4">
        <f t="shared" si="80"/>
        <v>152.1888788757183</v>
      </c>
      <c r="E711" s="4">
        <f t="shared" si="81"/>
        <v>227.42617545643458</v>
      </c>
      <c r="F711" s="13">
        <f t="shared" si="76"/>
        <v>379.61505433215291</v>
      </c>
    </row>
    <row r="712" spans="1:6">
      <c r="A712" s="4">
        <f t="shared" si="78"/>
        <v>7.0499999999998941</v>
      </c>
      <c r="B712" s="4">
        <f t="shared" si="77"/>
        <v>3</v>
      </c>
      <c r="C712" s="4">
        <f t="shared" si="79"/>
        <v>3</v>
      </c>
      <c r="D712" s="4">
        <f t="shared" si="80"/>
        <v>152.96696612723974</v>
      </c>
      <c r="E712" s="4">
        <f t="shared" si="81"/>
        <v>228.59330633371675</v>
      </c>
      <c r="F712" s="13">
        <f t="shared" ref="F712:F760" si="82">$E$4*D712+$F$4*E712</f>
        <v>381.56027246095653</v>
      </c>
    </row>
    <row r="713" spans="1:6">
      <c r="A713" s="4">
        <f t="shared" si="78"/>
        <v>7.0599999999998939</v>
      </c>
      <c r="B713" s="4">
        <f t="shared" ref="B713:B776" si="83">B712</f>
        <v>3</v>
      </c>
      <c r="C713" s="4">
        <f t="shared" si="79"/>
        <v>3</v>
      </c>
      <c r="D713" s="4">
        <f t="shared" si="80"/>
        <v>153.74894381501881</v>
      </c>
      <c r="E713" s="4">
        <f t="shared" si="81"/>
        <v>229.76627286538533</v>
      </c>
      <c r="F713" s="13">
        <f t="shared" si="82"/>
        <v>383.51521668040414</v>
      </c>
    </row>
    <row r="714" spans="1:6">
      <c r="A714" s="4">
        <f t="shared" si="78"/>
        <v>7.0699999999998937</v>
      </c>
      <c r="B714" s="4">
        <f t="shared" si="83"/>
        <v>3</v>
      </c>
      <c r="C714" s="4">
        <f t="shared" si="79"/>
        <v>3</v>
      </c>
      <c r="D714" s="4">
        <f t="shared" si="80"/>
        <v>154.53483139123676</v>
      </c>
      <c r="E714" s="4">
        <f t="shared" si="81"/>
        <v>230.94510422971226</v>
      </c>
      <c r="F714" s="13">
        <f t="shared" si="82"/>
        <v>385.47993562094905</v>
      </c>
    </row>
    <row r="715" spans="1:6">
      <c r="A715" s="4">
        <f t="shared" si="78"/>
        <v>7.0799999999998935</v>
      </c>
      <c r="B715" s="4">
        <f t="shared" si="83"/>
        <v>3</v>
      </c>
      <c r="C715" s="4">
        <f t="shared" si="79"/>
        <v>3</v>
      </c>
      <c r="D715" s="4">
        <f t="shared" si="80"/>
        <v>155.32464840533581</v>
      </c>
      <c r="E715" s="4">
        <f t="shared" si="81"/>
        <v>232.12982975086081</v>
      </c>
      <c r="F715" s="13">
        <f t="shared" si="82"/>
        <v>387.45447815619661</v>
      </c>
    </row>
    <row r="716" spans="1:6">
      <c r="A716" s="4">
        <f t="shared" si="78"/>
        <v>7.0899999999998933</v>
      </c>
      <c r="B716" s="4">
        <f t="shared" si="83"/>
        <v>3</v>
      </c>
      <c r="C716" s="4">
        <f t="shared" si="79"/>
        <v>3</v>
      </c>
      <c r="D716" s="4">
        <f t="shared" si="80"/>
        <v>156.11841450450535</v>
      </c>
      <c r="E716" s="4">
        <f t="shared" si="81"/>
        <v>233.32047889961513</v>
      </c>
      <c r="F716" s="13">
        <f t="shared" si="82"/>
        <v>389.43889340412045</v>
      </c>
    </row>
    <row r="717" spans="1:6">
      <c r="A717" s="4">
        <f t="shared" si="78"/>
        <v>7.0999999999998931</v>
      </c>
      <c r="B717" s="4">
        <f t="shared" si="83"/>
        <v>3</v>
      </c>
      <c r="C717" s="4">
        <f t="shared" si="79"/>
        <v>3</v>
      </c>
      <c r="D717" s="4">
        <f t="shared" si="80"/>
        <v>156.91614943417073</v>
      </c>
      <c r="E717" s="4">
        <f t="shared" si="81"/>
        <v>234.51708129411321</v>
      </c>
      <c r="F717" s="13">
        <f t="shared" si="82"/>
        <v>391.43323072828395</v>
      </c>
    </row>
    <row r="718" spans="1:6">
      <c r="A718" s="4">
        <f t="shared" si="78"/>
        <v>7.1099999999998929</v>
      </c>
      <c r="B718" s="4">
        <f t="shared" si="83"/>
        <v>3</v>
      </c>
      <c r="C718" s="4">
        <f t="shared" si="79"/>
        <v>3</v>
      </c>
      <c r="D718" s="4">
        <f t="shared" si="80"/>
        <v>157.71787303848444</v>
      </c>
      <c r="E718" s="4">
        <f t="shared" si="81"/>
        <v>235.71966670058379</v>
      </c>
      <c r="F718" s="13">
        <f t="shared" si="82"/>
        <v>393.43753973906826</v>
      </c>
    </row>
    <row r="719" spans="1:6">
      <c r="A719" s="4">
        <f t="shared" si="78"/>
        <v>7.1199999999998926</v>
      </c>
      <c r="B719" s="4">
        <f t="shared" si="83"/>
        <v>3</v>
      </c>
      <c r="C719" s="4">
        <f t="shared" si="79"/>
        <v>3</v>
      </c>
      <c r="D719" s="4">
        <f t="shared" si="80"/>
        <v>158.52360526081972</v>
      </c>
      <c r="E719" s="4">
        <f t="shared" si="81"/>
        <v>236.92826503408671</v>
      </c>
      <c r="F719" s="13">
        <f t="shared" si="82"/>
        <v>395.45187029490643</v>
      </c>
    </row>
    <row r="720" spans="1:6">
      <c r="A720" s="4">
        <f t="shared" si="78"/>
        <v>7.1299999999998924</v>
      </c>
      <c r="B720" s="4">
        <f t="shared" si="83"/>
        <v>3</v>
      </c>
      <c r="C720" s="4">
        <f t="shared" si="79"/>
        <v>3</v>
      </c>
      <c r="D720" s="4">
        <f t="shared" si="80"/>
        <v>159.33336614426668</v>
      </c>
      <c r="E720" s="4">
        <f t="shared" si="81"/>
        <v>238.14290635925715</v>
      </c>
      <c r="F720" s="13">
        <f t="shared" si="82"/>
        <v>397.47627250352383</v>
      </c>
    </row>
    <row r="721" spans="1:6">
      <c r="A721" s="4">
        <f t="shared" si="78"/>
        <v>7.1399999999998922</v>
      </c>
      <c r="B721" s="4">
        <f t="shared" si="83"/>
        <v>3</v>
      </c>
      <c r="C721" s="4">
        <f t="shared" si="79"/>
        <v>3</v>
      </c>
      <c r="D721" s="4">
        <f t="shared" si="80"/>
        <v>160.14717583213087</v>
      </c>
      <c r="E721" s="4">
        <f t="shared" si="81"/>
        <v>239.36362089105344</v>
      </c>
      <c r="F721" s="13">
        <f t="shared" si="82"/>
        <v>399.51079672318428</v>
      </c>
    </row>
    <row r="722" spans="1:6">
      <c r="A722" s="4">
        <f t="shared" si="78"/>
        <v>7.149999999999892</v>
      </c>
      <c r="B722" s="4">
        <f t="shared" si="83"/>
        <v>3</v>
      </c>
      <c r="C722" s="4">
        <f t="shared" si="79"/>
        <v>3</v>
      </c>
      <c r="D722" s="4">
        <f t="shared" si="80"/>
        <v>160.96505456843437</v>
      </c>
      <c r="E722" s="4">
        <f t="shared" si="81"/>
        <v>240.59043899550872</v>
      </c>
      <c r="F722" s="13">
        <f t="shared" si="82"/>
        <v>401.55549356394306</v>
      </c>
    </row>
    <row r="723" spans="1:6">
      <c r="A723" s="4">
        <f t="shared" si="78"/>
        <v>7.1599999999998918</v>
      </c>
      <c r="B723" s="4">
        <f t="shared" si="83"/>
        <v>3</v>
      </c>
      <c r="C723" s="4">
        <f t="shared" si="79"/>
        <v>3</v>
      </c>
      <c r="D723" s="4">
        <f t="shared" si="80"/>
        <v>161.78702269841941</v>
      </c>
      <c r="E723" s="4">
        <f t="shared" si="81"/>
        <v>241.82339119048626</v>
      </c>
      <c r="F723" s="13">
        <f t="shared" si="82"/>
        <v>403.61041388890567</v>
      </c>
    </row>
    <row r="724" spans="1:6">
      <c r="A724" s="4">
        <f t="shared" si="78"/>
        <v>7.1699999999998916</v>
      </c>
      <c r="B724" s="4">
        <f t="shared" si="83"/>
        <v>3</v>
      </c>
      <c r="C724" s="4">
        <f t="shared" si="79"/>
        <v>3</v>
      </c>
      <c r="D724" s="4">
        <f t="shared" si="80"/>
        <v>162.61310066905435</v>
      </c>
      <c r="E724" s="4">
        <f t="shared" si="81"/>
        <v>243.06250814643869</v>
      </c>
      <c r="F724" s="13">
        <f t="shared" si="82"/>
        <v>405.67560881549304</v>
      </c>
    </row>
    <row r="725" spans="1:6">
      <c r="A725" s="4">
        <f t="shared" si="78"/>
        <v>7.1799999999998914</v>
      </c>
      <c r="B725" s="4">
        <f t="shared" si="83"/>
        <v>3</v>
      </c>
      <c r="C725" s="4">
        <f t="shared" si="79"/>
        <v>3</v>
      </c>
      <c r="D725" s="4">
        <f t="shared" si="80"/>
        <v>163.44330902954249</v>
      </c>
      <c r="E725" s="4">
        <f t="shared" si="81"/>
        <v>244.30782068717087</v>
      </c>
      <c r="F725" s="13">
        <f t="shared" si="82"/>
        <v>407.75112971671336</v>
      </c>
    </row>
    <row r="726" spans="1:6">
      <c r="A726" s="4">
        <f t="shared" si="78"/>
        <v>7.1899999999998911</v>
      </c>
      <c r="B726" s="4">
        <f t="shared" si="83"/>
        <v>3</v>
      </c>
      <c r="C726" s="4">
        <f t="shared" si="79"/>
        <v>3</v>
      </c>
      <c r="D726" s="4">
        <f t="shared" si="80"/>
        <v>164.27766843183306</v>
      </c>
      <c r="E726" s="4">
        <f t="shared" si="81"/>
        <v>245.55935979060672</v>
      </c>
      <c r="F726" s="13">
        <f t="shared" si="82"/>
        <v>409.83702822243981</v>
      </c>
    </row>
    <row r="727" spans="1:6">
      <c r="A727" s="4">
        <f t="shared" si="78"/>
        <v>7.1999999999998909</v>
      </c>
      <c r="B727" s="4">
        <f t="shared" si="83"/>
        <v>3</v>
      </c>
      <c r="C727" s="4">
        <f t="shared" si="79"/>
        <v>3</v>
      </c>
      <c r="D727" s="4">
        <f t="shared" si="80"/>
        <v>165.11619963113509</v>
      </c>
      <c r="E727" s="4">
        <f t="shared" si="81"/>
        <v>246.81715658955974</v>
      </c>
      <c r="F727" s="13">
        <f t="shared" si="82"/>
        <v>411.9333562206948</v>
      </c>
    </row>
    <row r="728" spans="1:6">
      <c r="A728" s="4">
        <f t="shared" si="78"/>
        <v>7.2099999999998907</v>
      </c>
      <c r="B728" s="4">
        <f t="shared" si="83"/>
        <v>3</v>
      </c>
      <c r="C728" s="4">
        <f t="shared" si="79"/>
        <v>3</v>
      </c>
      <c r="D728" s="4">
        <f t="shared" si="80"/>
        <v>165.9589234864336</v>
      </c>
      <c r="E728" s="4">
        <f t="shared" si="81"/>
        <v>248.08124237250755</v>
      </c>
      <c r="F728" s="13">
        <f t="shared" si="82"/>
        <v>414.04016585894112</v>
      </c>
    </row>
    <row r="729" spans="1:6">
      <c r="A729" s="4">
        <f t="shared" si="78"/>
        <v>7.2199999999998905</v>
      </c>
      <c r="B729" s="4">
        <f t="shared" si="83"/>
        <v>3</v>
      </c>
      <c r="C729" s="4">
        <f t="shared" si="79"/>
        <v>3</v>
      </c>
      <c r="D729" s="4">
        <f t="shared" si="80"/>
        <v>166.80586096100862</v>
      </c>
      <c r="E729" s="4">
        <f t="shared" si="81"/>
        <v>249.35164858437008</v>
      </c>
      <c r="F729" s="13">
        <f t="shared" si="82"/>
        <v>416.15750954537873</v>
      </c>
    </row>
    <row r="730" spans="1:6">
      <c r="A730" s="4">
        <f t="shared" si="78"/>
        <v>7.2299999999998903</v>
      </c>
      <c r="B730" s="4">
        <f t="shared" si="83"/>
        <v>3</v>
      </c>
      <c r="C730" s="4">
        <f t="shared" si="79"/>
        <v>3</v>
      </c>
      <c r="D730" s="4">
        <f t="shared" si="80"/>
        <v>167.65703312295653</v>
      </c>
      <c r="E730" s="4">
        <f t="shared" si="81"/>
        <v>250.62840682729194</v>
      </c>
      <c r="F730" s="13">
        <f t="shared" si="82"/>
        <v>418.28543995024847</v>
      </c>
    </row>
    <row r="731" spans="1:6">
      <c r="A731" s="4">
        <f t="shared" si="78"/>
        <v>7.2399999999998901</v>
      </c>
      <c r="B731" s="4">
        <f t="shared" si="83"/>
        <v>3</v>
      </c>
      <c r="C731" s="4">
        <f t="shared" si="79"/>
        <v>3</v>
      </c>
      <c r="D731" s="4">
        <f t="shared" si="80"/>
        <v>168.51246114571418</v>
      </c>
      <c r="E731" s="4">
        <f t="shared" si="81"/>
        <v>251.9115488614284</v>
      </c>
      <c r="F731" s="13">
        <f t="shared" si="82"/>
        <v>420.42401000714256</v>
      </c>
    </row>
    <row r="732" spans="1:6">
      <c r="A732" s="4">
        <f t="shared" si="78"/>
        <v>7.2499999999998899</v>
      </c>
      <c r="B732" s="4">
        <f t="shared" si="83"/>
        <v>3</v>
      </c>
      <c r="C732" s="4">
        <f t="shared" si="79"/>
        <v>3</v>
      </c>
      <c r="D732" s="4">
        <f t="shared" si="80"/>
        <v>169.37216630858561</v>
      </c>
      <c r="E732" s="4">
        <f t="shared" si="81"/>
        <v>253.20110660573553</v>
      </c>
      <c r="F732" s="13">
        <f t="shared" si="82"/>
        <v>422.57327291432114</v>
      </c>
    </row>
    <row r="733" spans="1:6">
      <c r="A733" s="4">
        <f t="shared" si="78"/>
        <v>7.2599999999998897</v>
      </c>
      <c r="B733" s="4">
        <f t="shared" si="83"/>
        <v>3</v>
      </c>
      <c r="C733" s="4">
        <f t="shared" si="79"/>
        <v>3</v>
      </c>
      <c r="D733" s="4">
        <f t="shared" si="80"/>
        <v>170.23616999727139</v>
      </c>
      <c r="E733" s="4">
        <f t="shared" si="81"/>
        <v>254.49711213876421</v>
      </c>
      <c r="F733" s="13">
        <f t="shared" si="82"/>
        <v>424.7332821360356</v>
      </c>
    </row>
    <row r="734" spans="1:6">
      <c r="A734" s="4">
        <f t="shared" si="78"/>
        <v>7.2699999999998894</v>
      </c>
      <c r="B734" s="4">
        <f t="shared" si="83"/>
        <v>3</v>
      </c>
      <c r="C734" s="4">
        <f t="shared" si="79"/>
        <v>3</v>
      </c>
      <c r="D734" s="4">
        <f t="shared" si="80"/>
        <v>171.1044937044006</v>
      </c>
      <c r="E734" s="4">
        <f t="shared" si="81"/>
        <v>255.79959769945802</v>
      </c>
      <c r="F734" s="13">
        <f t="shared" si="82"/>
        <v>426.90409140385862</v>
      </c>
    </row>
    <row r="735" spans="1:6">
      <c r="A735" s="4">
        <f t="shared" si="78"/>
        <v>7.2799999999998892</v>
      </c>
      <c r="B735" s="4">
        <f t="shared" si="83"/>
        <v>3</v>
      </c>
      <c r="C735" s="4">
        <f t="shared" si="79"/>
        <v>3</v>
      </c>
      <c r="D735" s="4">
        <f t="shared" si="80"/>
        <v>171.97715903006545</v>
      </c>
      <c r="E735" s="4">
        <f t="shared" si="81"/>
        <v>257.1085956879553</v>
      </c>
      <c r="F735" s="13">
        <f t="shared" si="82"/>
        <v>429.08575471802078</v>
      </c>
    </row>
    <row r="736" spans="1:6">
      <c r="A736" s="4">
        <f t="shared" si="78"/>
        <v>7.289999999999889</v>
      </c>
      <c r="B736" s="4">
        <f t="shared" si="83"/>
        <v>3</v>
      </c>
      <c r="C736" s="4">
        <f t="shared" si="79"/>
        <v>3</v>
      </c>
      <c r="D736" s="4">
        <f t="shared" si="80"/>
        <v>172.85418768235863</v>
      </c>
      <c r="E736" s="4">
        <f t="shared" si="81"/>
        <v>258.42413866639509</v>
      </c>
      <c r="F736" s="13">
        <f t="shared" si="82"/>
        <v>431.27832634875369</v>
      </c>
    </row>
    <row r="737" spans="1:6">
      <c r="A737" s="4">
        <f t="shared" si="78"/>
        <v>7.2999999999998888</v>
      </c>
      <c r="B737" s="4">
        <f t="shared" si="83"/>
        <v>3</v>
      </c>
      <c r="C737" s="4">
        <f t="shared" si="79"/>
        <v>3</v>
      </c>
      <c r="D737" s="4">
        <f t="shared" si="80"/>
        <v>173.73560147791326</v>
      </c>
      <c r="E737" s="4">
        <f t="shared" si="81"/>
        <v>259.74625935972705</v>
      </c>
      <c r="F737" s="13">
        <f t="shared" si="82"/>
        <v>433.48186083764028</v>
      </c>
    </row>
    <row r="738" spans="1:6">
      <c r="A738" s="4">
        <f t="shared" si="78"/>
        <v>7.3099999999998886</v>
      </c>
      <c r="B738" s="4">
        <f t="shared" si="83"/>
        <v>3</v>
      </c>
      <c r="C738" s="4">
        <f t="shared" si="79"/>
        <v>3</v>
      </c>
      <c r="D738" s="4">
        <f t="shared" si="80"/>
        <v>174.6214223424457</v>
      </c>
      <c r="E738" s="4">
        <f t="shared" si="81"/>
        <v>261.0749906565257</v>
      </c>
      <c r="F738" s="13">
        <f t="shared" si="82"/>
        <v>435.69641299897137</v>
      </c>
    </row>
    <row r="739" spans="1:6">
      <c r="A739" s="4">
        <f t="shared" si="78"/>
        <v>7.3199999999998884</v>
      </c>
      <c r="B739" s="4">
        <f t="shared" si="83"/>
        <v>3</v>
      </c>
      <c r="C739" s="4">
        <f t="shared" si="79"/>
        <v>3</v>
      </c>
      <c r="D739" s="4">
        <f t="shared" si="80"/>
        <v>175.51167231130077</v>
      </c>
      <c r="E739" s="4">
        <f t="shared" si="81"/>
        <v>262.41036560980831</v>
      </c>
      <c r="F739" s="13">
        <f t="shared" si="82"/>
        <v>437.92203792110911</v>
      </c>
    </row>
    <row r="740" spans="1:6">
      <c r="A740" s="4">
        <f t="shared" si="78"/>
        <v>7.3299999999998882</v>
      </c>
      <c r="B740" s="4">
        <f t="shared" si="83"/>
        <v>3</v>
      </c>
      <c r="C740" s="4">
        <f t="shared" si="79"/>
        <v>3</v>
      </c>
      <c r="D740" s="4">
        <f t="shared" si="80"/>
        <v>176.40637353000014</v>
      </c>
      <c r="E740" s="4">
        <f t="shared" si="81"/>
        <v>263.75241743785733</v>
      </c>
      <c r="F740" s="13">
        <f t="shared" si="82"/>
        <v>440.1587909678575</v>
      </c>
    </row>
    <row r="741" spans="1:6">
      <c r="A741" s="4">
        <f t="shared" si="78"/>
        <v>7.3399999999998879</v>
      </c>
      <c r="B741" s="4">
        <f t="shared" si="83"/>
        <v>3</v>
      </c>
      <c r="C741" s="4">
        <f t="shared" si="79"/>
        <v>3</v>
      </c>
      <c r="D741" s="4">
        <f t="shared" si="80"/>
        <v>177.305548254793</v>
      </c>
      <c r="E741" s="4">
        <f t="shared" si="81"/>
        <v>265.10117952504663</v>
      </c>
      <c r="F741" s="13">
        <f t="shared" si="82"/>
        <v>442.40672777983963</v>
      </c>
    </row>
    <row r="742" spans="1:6">
      <c r="A742" s="4">
        <f t="shared" si="78"/>
        <v>7.3499999999998877</v>
      </c>
      <c r="B742" s="4">
        <f t="shared" si="83"/>
        <v>3</v>
      </c>
      <c r="C742" s="4">
        <f t="shared" si="79"/>
        <v>3</v>
      </c>
      <c r="D742" s="4">
        <f t="shared" si="80"/>
        <v>178.20921885320982</v>
      </c>
      <c r="E742" s="4">
        <f t="shared" si="81"/>
        <v>266.45668542267185</v>
      </c>
      <c r="F742" s="13">
        <f t="shared" si="82"/>
        <v>444.66590427588164</v>
      </c>
    </row>
    <row r="743" spans="1:6">
      <c r="A743" s="4">
        <f t="shared" si="78"/>
        <v>7.3599999999998875</v>
      </c>
      <c r="B743" s="4">
        <f t="shared" si="83"/>
        <v>3</v>
      </c>
      <c r="C743" s="4">
        <f t="shared" si="79"/>
        <v>3</v>
      </c>
      <c r="D743" s="4">
        <f t="shared" si="80"/>
        <v>179.11740780461872</v>
      </c>
      <c r="E743" s="4">
        <f t="shared" si="81"/>
        <v>267.81896884978522</v>
      </c>
      <c r="F743" s="13">
        <f t="shared" si="82"/>
        <v>446.93637665440394</v>
      </c>
    </row>
    <row r="744" spans="1:6">
      <c r="A744" s="4">
        <f t="shared" si="78"/>
        <v>7.3699999999998873</v>
      </c>
      <c r="B744" s="4">
        <f t="shared" si="83"/>
        <v>3</v>
      </c>
      <c r="C744" s="4">
        <f t="shared" si="79"/>
        <v>3</v>
      </c>
      <c r="D744" s="4">
        <f t="shared" si="80"/>
        <v>180.03013770078468</v>
      </c>
      <c r="E744" s="4">
        <f t="shared" si="81"/>
        <v>269.18806369403416</v>
      </c>
      <c r="F744" s="13">
        <f t="shared" si="82"/>
        <v>449.21820139481883</v>
      </c>
    </row>
    <row r="745" spans="1:6">
      <c r="A745" s="4">
        <f t="shared" si="78"/>
        <v>7.3799999999998871</v>
      </c>
      <c r="B745" s="4">
        <f t="shared" si="83"/>
        <v>3</v>
      </c>
      <c r="C745" s="4">
        <f t="shared" si="79"/>
        <v>3</v>
      </c>
      <c r="D745" s="4">
        <f t="shared" si="80"/>
        <v>180.94743124643145</v>
      </c>
      <c r="E745" s="4">
        <f t="shared" si="81"/>
        <v>270.56400401250431</v>
      </c>
      <c r="F745" s="13">
        <f t="shared" si="82"/>
        <v>451.51143525893576</v>
      </c>
    </row>
    <row r="746" spans="1:6">
      <c r="A746" s="4">
        <f t="shared" si="78"/>
        <v>7.3899999999998869</v>
      </c>
      <c r="B746" s="4">
        <f t="shared" si="83"/>
        <v>3</v>
      </c>
      <c r="C746" s="4">
        <f t="shared" si="79"/>
        <v>3</v>
      </c>
      <c r="D746" s="4">
        <f t="shared" si="80"/>
        <v>181.86931125980647</v>
      </c>
      <c r="E746" s="4">
        <f t="shared" si="81"/>
        <v>271.94682403256684</v>
      </c>
      <c r="F746" s="13">
        <f t="shared" si="82"/>
        <v>453.8161352923733</v>
      </c>
    </row>
    <row r="747" spans="1:6">
      <c r="A747" s="4">
        <f t="shared" si="78"/>
        <v>7.3999999999998867</v>
      </c>
      <c r="B747" s="4">
        <f t="shared" si="83"/>
        <v>3</v>
      </c>
      <c r="C747" s="4">
        <f t="shared" si="79"/>
        <v>3</v>
      </c>
      <c r="D747" s="4">
        <f t="shared" si="80"/>
        <v>182.79580067324835</v>
      </c>
      <c r="E747" s="4">
        <f t="shared" si="81"/>
        <v>273.33655815272965</v>
      </c>
      <c r="F747" s="13">
        <f t="shared" si="82"/>
        <v>456.13235882597803</v>
      </c>
    </row>
    <row r="748" spans="1:6">
      <c r="A748" s="4">
        <f t="shared" si="78"/>
        <v>7.4099999999998865</v>
      </c>
      <c r="B748" s="4">
        <f t="shared" si="83"/>
        <v>3</v>
      </c>
      <c r="C748" s="4">
        <f t="shared" si="79"/>
        <v>3</v>
      </c>
      <c r="D748" s="4">
        <f t="shared" si="80"/>
        <v>183.72692253375746</v>
      </c>
      <c r="E748" s="4">
        <f t="shared" si="81"/>
        <v>274.73324094349329</v>
      </c>
      <c r="F748" s="13">
        <f t="shared" si="82"/>
        <v>458.46016347725072</v>
      </c>
    </row>
    <row r="749" spans="1:6">
      <c r="A749" s="4">
        <f t="shared" ref="A749:A812" si="84">A748+$C$5</f>
        <v>7.4199999999998862</v>
      </c>
      <c r="B749" s="4">
        <f t="shared" si="83"/>
        <v>3</v>
      </c>
      <c r="C749" s="4">
        <f t="shared" ref="C749:C760" si="85">$H$2*D748+$I$2*E748+B749</f>
        <v>3</v>
      </c>
      <c r="D749" s="4">
        <f t="shared" ref="D749:D760" si="86">D748+$C$5*($B$2*D748+$C$2*E748+$E$2*C748)</f>
        <v>184.66270000356911</v>
      </c>
      <c r="E749" s="4">
        <f t="shared" ref="E749:E760" si="87">E748+$C$5*($B$3*D748+$C$3*E748+$E$3*C748)</f>
        <v>276.13690714821075</v>
      </c>
      <c r="F749" s="13">
        <f t="shared" si="82"/>
        <v>460.79960715177987</v>
      </c>
    </row>
    <row r="750" spans="1:6">
      <c r="A750" s="4">
        <f t="shared" si="84"/>
        <v>7.429999999999886</v>
      </c>
      <c r="B750" s="4">
        <f t="shared" si="83"/>
        <v>3</v>
      </c>
      <c r="C750" s="4">
        <f t="shared" si="85"/>
        <v>3</v>
      </c>
      <c r="D750" s="4">
        <f t="shared" si="86"/>
        <v>185.60315636072983</v>
      </c>
      <c r="E750" s="4">
        <f t="shared" si="87"/>
        <v>277.54759168395179</v>
      </c>
      <c r="F750" s="13">
        <f t="shared" si="82"/>
        <v>463.15074804468162</v>
      </c>
    </row>
    <row r="751" spans="1:6">
      <c r="A751" s="4">
        <f t="shared" si="84"/>
        <v>7.4399999999998858</v>
      </c>
      <c r="B751" s="4">
        <f t="shared" si="83"/>
        <v>3</v>
      </c>
      <c r="C751" s="4">
        <f t="shared" si="85"/>
        <v>3</v>
      </c>
      <c r="D751" s="4">
        <f t="shared" si="86"/>
        <v>186.54831499967634</v>
      </c>
      <c r="E751" s="4">
        <f t="shared" si="87"/>
        <v>278.96532964237156</v>
      </c>
      <c r="F751" s="13">
        <f t="shared" si="82"/>
        <v>465.51364464204789</v>
      </c>
    </row>
    <row r="752" spans="1:6">
      <c r="A752" s="4">
        <f t="shared" si="84"/>
        <v>7.4499999999998856</v>
      </c>
      <c r="B752" s="4">
        <f t="shared" si="83"/>
        <v>3</v>
      </c>
      <c r="C752" s="4">
        <f t="shared" si="85"/>
        <v>3</v>
      </c>
      <c r="D752" s="4">
        <f t="shared" si="86"/>
        <v>187.49819943181757</v>
      </c>
      <c r="E752" s="4">
        <f t="shared" si="87"/>
        <v>280.39015629058343</v>
      </c>
      <c r="F752" s="13">
        <f t="shared" si="82"/>
        <v>467.888355722401</v>
      </c>
    </row>
    <row r="753" spans="1:6">
      <c r="A753" s="4">
        <f t="shared" si="84"/>
        <v>7.4599999999998854</v>
      </c>
      <c r="B753" s="4">
        <f t="shared" si="83"/>
        <v>3</v>
      </c>
      <c r="C753" s="4">
        <f t="shared" si="85"/>
        <v>3</v>
      </c>
      <c r="D753" s="4">
        <f t="shared" si="86"/>
        <v>188.4528332861195</v>
      </c>
      <c r="E753" s="4">
        <f t="shared" si="87"/>
        <v>281.82210707203637</v>
      </c>
      <c r="F753" s="13">
        <f t="shared" si="82"/>
        <v>470.27494035815585</v>
      </c>
    </row>
    <row r="754" spans="1:6">
      <c r="A754" s="4">
        <f t="shared" si="84"/>
        <v>7.4699999999998852</v>
      </c>
      <c r="B754" s="4">
        <f t="shared" si="83"/>
        <v>3</v>
      </c>
      <c r="C754" s="4">
        <f t="shared" si="85"/>
        <v>3</v>
      </c>
      <c r="D754" s="4">
        <f t="shared" si="86"/>
        <v>189.41224030969295</v>
      </c>
      <c r="E754" s="4">
        <f t="shared" si="87"/>
        <v>283.26121760739653</v>
      </c>
      <c r="F754" s="13">
        <f t="shared" si="82"/>
        <v>472.67345791708948</v>
      </c>
    </row>
    <row r="755" spans="1:6">
      <c r="A755" s="4">
        <f t="shared" si="84"/>
        <v>7.479999999999885</v>
      </c>
      <c r="B755" s="4">
        <f t="shared" si="83"/>
        <v>3</v>
      </c>
      <c r="C755" s="4">
        <f t="shared" si="85"/>
        <v>3</v>
      </c>
      <c r="D755" s="4">
        <f t="shared" si="86"/>
        <v>190.37644436838426</v>
      </c>
      <c r="E755" s="4">
        <f t="shared" si="87"/>
        <v>284.70752369543351</v>
      </c>
      <c r="F755" s="13">
        <f t="shared" si="82"/>
        <v>475.08396806381779</v>
      </c>
    </row>
    <row r="756" spans="1:6">
      <c r="A756" s="4">
        <f t="shared" si="84"/>
        <v>7.4899999999998847</v>
      </c>
      <c r="B756" s="4">
        <f t="shared" si="83"/>
        <v>3</v>
      </c>
      <c r="C756" s="4">
        <f t="shared" si="85"/>
        <v>3</v>
      </c>
      <c r="D756" s="4">
        <f t="shared" si="86"/>
        <v>191.34546944736903</v>
      </c>
      <c r="E756" s="4">
        <f t="shared" si="87"/>
        <v>286.16106131391069</v>
      </c>
      <c r="F756" s="13">
        <f t="shared" si="82"/>
        <v>477.50653076127969</v>
      </c>
    </row>
    <row r="757" spans="1:6">
      <c r="A757" s="4">
        <f t="shared" si="84"/>
        <v>7.4999999999998845</v>
      </c>
      <c r="B757" s="4">
        <f t="shared" si="83"/>
        <v>3</v>
      </c>
      <c r="C757" s="4">
        <f t="shared" si="85"/>
        <v>3</v>
      </c>
      <c r="D757" s="4">
        <f t="shared" si="86"/>
        <v>192.31933965174872</v>
      </c>
      <c r="E757" s="4">
        <f t="shared" si="87"/>
        <v>287.62186662048026</v>
      </c>
      <c r="F757" s="13">
        <f t="shared" si="82"/>
        <v>479.94120627222901</v>
      </c>
    </row>
    <row r="758" spans="1:6">
      <c r="A758" s="4">
        <f t="shared" si="84"/>
        <v>7.5099999999998843</v>
      </c>
      <c r="B758" s="4">
        <f t="shared" si="83"/>
        <v>3</v>
      </c>
      <c r="C758" s="4">
        <f t="shared" si="85"/>
        <v>3</v>
      </c>
      <c r="D758" s="4">
        <f t="shared" si="86"/>
        <v>193.29807920715032</v>
      </c>
      <c r="E758" s="4">
        <f t="shared" si="87"/>
        <v>289.08997595358267</v>
      </c>
      <c r="F758" s="13">
        <f t="shared" si="82"/>
        <v>482.38805516073296</v>
      </c>
    </row>
    <row r="759" spans="1:6">
      <c r="A759" s="4">
        <f t="shared" si="84"/>
        <v>7.5199999999998841</v>
      </c>
      <c r="B759" s="4">
        <f t="shared" si="83"/>
        <v>3</v>
      </c>
      <c r="C759" s="4">
        <f t="shared" si="85"/>
        <v>3</v>
      </c>
      <c r="D759" s="4">
        <f t="shared" si="86"/>
        <v>194.28171246032895</v>
      </c>
      <c r="E759" s="4">
        <f t="shared" si="87"/>
        <v>290.56542583335056</v>
      </c>
      <c r="F759" s="13">
        <f t="shared" si="82"/>
        <v>484.84713829367951</v>
      </c>
    </row>
    <row r="760" spans="1:6">
      <c r="A760" s="4">
        <f t="shared" si="84"/>
        <v>7.5299999999998839</v>
      </c>
      <c r="B760" s="4">
        <f t="shared" si="83"/>
        <v>3</v>
      </c>
      <c r="C760" s="4">
        <f t="shared" si="85"/>
        <v>3</v>
      </c>
      <c r="D760" s="4">
        <f t="shared" si="86"/>
        <v>195.27026387977344</v>
      </c>
      <c r="E760" s="4">
        <f t="shared" si="87"/>
        <v>292.04825296251732</v>
      </c>
      <c r="F760" s="13">
        <f t="shared" si="82"/>
        <v>487.31851684229076</v>
      </c>
    </row>
    <row r="761" spans="1:6">
      <c r="A761" s="4">
        <f t="shared" si="84"/>
        <v>7.5399999999998837</v>
      </c>
      <c r="B761" s="4">
        <f t="shared" si="83"/>
        <v>3</v>
      </c>
      <c r="C761" s="4">
        <f t="shared" ref="C761:C824" si="88">$H$2*D760+$I$2*E760+B761</f>
        <v>3</v>
      </c>
      <c r="D761" s="4">
        <f t="shared" ref="D761:D824" si="89">D760+$C$5*($B$2*D760+$C$2*E760+$E$2*C760)</f>
        <v>196.26375805631517</v>
      </c>
      <c r="E761" s="4">
        <f t="shared" ref="E761:E824" si="90">E760+$C$5*($B$3*D760+$C$3*E760+$E$3*C760)</f>
        <v>293.53849422732992</v>
      </c>
      <c r="F761" s="13">
        <f t="shared" ref="F761:F824" si="91">$E$4*D761+$F$4*E761</f>
        <v>489.80225228364509</v>
      </c>
    </row>
    <row r="762" spans="1:6">
      <c r="A762" s="4">
        <f t="shared" si="84"/>
        <v>7.5499999999998835</v>
      </c>
      <c r="B762" s="4">
        <f t="shared" si="83"/>
        <v>3</v>
      </c>
      <c r="C762" s="4">
        <f t="shared" si="88"/>
        <v>3</v>
      </c>
      <c r="D762" s="4">
        <f t="shared" si="89"/>
        <v>197.26221970373959</v>
      </c>
      <c r="E762" s="4">
        <f t="shared" si="90"/>
        <v>295.03618669846657</v>
      </c>
      <c r="F762" s="13">
        <f t="shared" si="91"/>
        <v>492.29840640220618</v>
      </c>
    </row>
    <row r="763" spans="1:6">
      <c r="A763" s="4">
        <f t="shared" si="84"/>
        <v>7.5599999999998833</v>
      </c>
      <c r="B763" s="4">
        <f t="shared" si="83"/>
        <v>3</v>
      </c>
      <c r="C763" s="4">
        <f t="shared" si="88"/>
        <v>3</v>
      </c>
      <c r="D763" s="4">
        <f t="shared" si="89"/>
        <v>198.26567365940116</v>
      </c>
      <c r="E763" s="4">
        <f t="shared" si="90"/>
        <v>296.54136763195891</v>
      </c>
      <c r="F763" s="13">
        <f t="shared" si="91"/>
        <v>494.80704129136006</v>
      </c>
    </row>
    <row r="764" spans="1:6">
      <c r="A764" s="4">
        <f t="shared" si="84"/>
        <v>7.569999999999883</v>
      </c>
      <c r="B764" s="4">
        <f t="shared" si="83"/>
        <v>3</v>
      </c>
      <c r="C764" s="4">
        <f t="shared" si="88"/>
        <v>3</v>
      </c>
      <c r="D764" s="4">
        <f t="shared" si="89"/>
        <v>199.27414488484104</v>
      </c>
      <c r="E764" s="4">
        <f t="shared" si="90"/>
        <v>298.05407447011868</v>
      </c>
      <c r="F764" s="13">
        <f t="shared" si="91"/>
        <v>497.32821935495974</v>
      </c>
    </row>
    <row r="765" spans="1:6">
      <c r="A765" s="4">
        <f t="shared" si="84"/>
        <v>7.5799999999998828</v>
      </c>
      <c r="B765" s="4">
        <f t="shared" si="83"/>
        <v>3</v>
      </c>
      <c r="C765" s="4">
        <f t="shared" si="88"/>
        <v>3</v>
      </c>
      <c r="D765" s="4">
        <f t="shared" si="89"/>
        <v>200.28765846640809</v>
      </c>
      <c r="E765" s="4">
        <f t="shared" si="90"/>
        <v>299.57434484246926</v>
      </c>
      <c r="F765" s="13">
        <f t="shared" si="91"/>
        <v>499.86200330887732</v>
      </c>
    </row>
    <row r="766" spans="1:6">
      <c r="A766" s="4">
        <f t="shared" si="84"/>
        <v>7.5899999999998826</v>
      </c>
      <c r="B766" s="4">
        <f t="shared" si="83"/>
        <v>3</v>
      </c>
      <c r="C766" s="4">
        <f t="shared" si="88"/>
        <v>3</v>
      </c>
      <c r="D766" s="4">
        <f t="shared" si="89"/>
        <v>201.30623961588299</v>
      </c>
      <c r="E766" s="4">
        <f t="shared" si="90"/>
        <v>301.10221656668159</v>
      </c>
      <c r="F766" s="13">
        <f t="shared" si="91"/>
        <v>502.40845618256458</v>
      </c>
    </row>
    <row r="767" spans="1:6">
      <c r="A767" s="4">
        <f t="shared" si="84"/>
        <v>7.5999999999998824</v>
      </c>
      <c r="B767" s="4">
        <f t="shared" si="83"/>
        <v>3</v>
      </c>
      <c r="C767" s="4">
        <f t="shared" si="88"/>
        <v>3</v>
      </c>
      <c r="D767" s="4">
        <f t="shared" si="89"/>
        <v>202.32991367110526</v>
      </c>
      <c r="E767" s="4">
        <f t="shared" si="90"/>
        <v>302.637727649515</v>
      </c>
      <c r="F767" s="13">
        <f t="shared" si="91"/>
        <v>504.96764132062026</v>
      </c>
    </row>
    <row r="768" spans="1:6">
      <c r="A768" s="4">
        <f t="shared" si="84"/>
        <v>7.6099999999998822</v>
      </c>
      <c r="B768" s="4">
        <f t="shared" si="83"/>
        <v>3</v>
      </c>
      <c r="C768" s="4">
        <f t="shared" si="88"/>
        <v>3</v>
      </c>
      <c r="D768" s="4">
        <f t="shared" si="89"/>
        <v>203.35870609660364</v>
      </c>
      <c r="E768" s="4">
        <f t="shared" si="90"/>
        <v>304.18091628776256</v>
      </c>
      <c r="F768" s="13">
        <f t="shared" si="91"/>
        <v>507.53962238436623</v>
      </c>
    </row>
    <row r="769" spans="1:6">
      <c r="A769" s="4">
        <f t="shared" si="84"/>
        <v>7.619999999999882</v>
      </c>
      <c r="B769" s="4">
        <f t="shared" si="83"/>
        <v>3</v>
      </c>
      <c r="C769" s="4">
        <f t="shared" si="88"/>
        <v>3</v>
      </c>
      <c r="D769" s="4">
        <f t="shared" si="89"/>
        <v>204.39264248422953</v>
      </c>
      <c r="E769" s="4">
        <f t="shared" si="90"/>
        <v>305.73182086920139</v>
      </c>
      <c r="F769" s="13">
        <f t="shared" si="91"/>
        <v>510.12446335343088</v>
      </c>
    </row>
    <row r="770" spans="1:6">
      <c r="A770" s="4">
        <f t="shared" si="84"/>
        <v>7.6299999999998818</v>
      </c>
      <c r="B770" s="4">
        <f t="shared" si="83"/>
        <v>3</v>
      </c>
      <c r="C770" s="4">
        <f t="shared" si="88"/>
        <v>3</v>
      </c>
      <c r="D770" s="4">
        <f t="shared" si="89"/>
        <v>205.43174855379354</v>
      </c>
      <c r="E770" s="4">
        <f t="shared" si="90"/>
        <v>307.29047997354741</v>
      </c>
      <c r="F770" s="13">
        <f t="shared" si="91"/>
        <v>512.72222852734092</v>
      </c>
    </row>
    <row r="771" spans="1:6">
      <c r="A771" s="4">
        <f t="shared" si="84"/>
        <v>7.6399999999998816</v>
      </c>
      <c r="B771" s="4">
        <f t="shared" si="83"/>
        <v>3</v>
      </c>
      <c r="C771" s="4">
        <f t="shared" si="88"/>
        <v>3</v>
      </c>
      <c r="D771" s="4">
        <f t="shared" si="89"/>
        <v>206.47605015370536</v>
      </c>
      <c r="E771" s="4">
        <f t="shared" si="90"/>
        <v>308.85693237341513</v>
      </c>
      <c r="F771" s="13">
        <f t="shared" si="91"/>
        <v>515.33298252712052</v>
      </c>
    </row>
    <row r="772" spans="1:6">
      <c r="A772" s="4">
        <f t="shared" si="84"/>
        <v>7.6499999999998813</v>
      </c>
      <c r="B772" s="4">
        <f t="shared" si="83"/>
        <v>3</v>
      </c>
      <c r="C772" s="4">
        <f t="shared" si="88"/>
        <v>3</v>
      </c>
      <c r="D772" s="4">
        <f t="shared" si="89"/>
        <v>207.52557326161673</v>
      </c>
      <c r="E772" s="4">
        <f t="shared" si="90"/>
        <v>310.4312170352822</v>
      </c>
      <c r="F772" s="13">
        <f t="shared" si="91"/>
        <v>517.95679029689893</v>
      </c>
    </row>
    <row r="773" spans="1:6">
      <c r="A773" s="4">
        <f t="shared" si="84"/>
        <v>7.6599999999998811</v>
      </c>
      <c r="B773" s="4">
        <f t="shared" si="83"/>
        <v>3</v>
      </c>
      <c r="C773" s="4">
        <f t="shared" si="88"/>
        <v>3</v>
      </c>
      <c r="D773" s="4">
        <f t="shared" si="89"/>
        <v>208.58034398506766</v>
      </c>
      <c r="E773" s="4">
        <f t="shared" si="90"/>
        <v>312.0133731204586</v>
      </c>
      <c r="F773" s="13">
        <f t="shared" si="91"/>
        <v>520.59371710552625</v>
      </c>
    </row>
    <row r="774" spans="1:6">
      <c r="A774" s="4">
        <f t="shared" si="84"/>
        <v>7.6699999999998809</v>
      </c>
      <c r="B774" s="4">
        <f t="shared" si="83"/>
        <v>3</v>
      </c>
      <c r="C774" s="4">
        <f t="shared" si="88"/>
        <v>3</v>
      </c>
      <c r="D774" s="4">
        <f t="shared" si="89"/>
        <v>209.64038856213585</v>
      </c>
      <c r="E774" s="4">
        <f t="shared" si="90"/>
        <v>313.60343998606089</v>
      </c>
      <c r="F774" s="13">
        <f t="shared" si="91"/>
        <v>523.24382854819669</v>
      </c>
    </row>
    <row r="775" spans="1:6">
      <c r="A775" s="4">
        <f t="shared" si="84"/>
        <v>7.6799999999998807</v>
      </c>
      <c r="B775" s="4">
        <f t="shared" si="83"/>
        <v>3</v>
      </c>
      <c r="C775" s="4">
        <f t="shared" si="88"/>
        <v>3</v>
      </c>
      <c r="D775" s="4">
        <f t="shared" si="89"/>
        <v>210.70573336208938</v>
      </c>
      <c r="E775" s="4">
        <f t="shared" si="90"/>
        <v>315.20145718599122</v>
      </c>
      <c r="F775" s="13">
        <f t="shared" si="91"/>
        <v>525.90719054808062</v>
      </c>
    </row>
    <row r="776" spans="1:6">
      <c r="A776" s="4">
        <f t="shared" si="84"/>
        <v>7.6899999999998805</v>
      </c>
      <c r="B776" s="4">
        <f t="shared" si="83"/>
        <v>3</v>
      </c>
      <c r="C776" s="4">
        <f t="shared" si="88"/>
        <v>3</v>
      </c>
      <c r="D776" s="4">
        <f t="shared" si="89"/>
        <v>211.77640488604268</v>
      </c>
      <c r="E776" s="4">
        <f t="shared" si="90"/>
        <v>316.80746447192115</v>
      </c>
      <c r="F776" s="13">
        <f t="shared" si="91"/>
        <v>528.58386935796386</v>
      </c>
    </row>
    <row r="777" spans="1:6">
      <c r="A777" s="4">
        <f t="shared" si="84"/>
        <v>7.6999999999998803</v>
      </c>
      <c r="B777" s="4">
        <f t="shared" ref="B777:B840" si="92">B776</f>
        <v>3</v>
      </c>
      <c r="C777" s="4">
        <f t="shared" si="88"/>
        <v>3</v>
      </c>
      <c r="D777" s="4">
        <f t="shared" si="89"/>
        <v>212.85242976761575</v>
      </c>
      <c r="E777" s="4">
        <f t="shared" si="90"/>
        <v>318.42150179428074</v>
      </c>
      <c r="F777" s="13">
        <f t="shared" si="91"/>
        <v>531.27393156189646</v>
      </c>
    </row>
    <row r="778" spans="1:6">
      <c r="A778" s="4">
        <f t="shared" si="84"/>
        <v>7.7099999999998801</v>
      </c>
      <c r="B778" s="4">
        <f t="shared" si="92"/>
        <v>3</v>
      </c>
      <c r="C778" s="4">
        <f t="shared" si="88"/>
        <v>3</v>
      </c>
      <c r="D778" s="4">
        <f t="shared" si="89"/>
        <v>213.93383477359669</v>
      </c>
      <c r="E778" s="4">
        <f t="shared" si="90"/>
        <v>320.04360930325214</v>
      </c>
      <c r="F778" s="13">
        <f t="shared" si="91"/>
        <v>533.97744407684877</v>
      </c>
    </row>
    <row r="779" spans="1:6">
      <c r="A779" s="4">
        <f t="shared" si="84"/>
        <v>7.7199999999998798</v>
      </c>
      <c r="B779" s="4">
        <f t="shared" si="92"/>
        <v>3</v>
      </c>
      <c r="C779" s="4">
        <f t="shared" si="88"/>
        <v>3</v>
      </c>
      <c r="D779" s="4">
        <f t="shared" si="89"/>
        <v>215.02064680460754</v>
      </c>
      <c r="E779" s="4">
        <f t="shared" si="90"/>
        <v>321.67382734976837</v>
      </c>
      <c r="F779" s="13">
        <f t="shared" si="91"/>
        <v>536.69447415437594</v>
      </c>
    </row>
    <row r="780" spans="1:6">
      <c r="A780" s="4">
        <f t="shared" si="84"/>
        <v>7.7299999999998796</v>
      </c>
      <c r="B780" s="4">
        <f t="shared" si="92"/>
        <v>3</v>
      </c>
      <c r="C780" s="4">
        <f t="shared" si="88"/>
        <v>3</v>
      </c>
      <c r="D780" s="4">
        <f t="shared" si="89"/>
        <v>216.11289289577343</v>
      </c>
      <c r="E780" s="4">
        <f t="shared" si="90"/>
        <v>323.31219648651722</v>
      </c>
      <c r="F780" s="13">
        <f t="shared" si="91"/>
        <v>539.42508938229071</v>
      </c>
    </row>
    <row r="781" spans="1:6">
      <c r="A781" s="4">
        <f t="shared" si="84"/>
        <v>7.7399999999998794</v>
      </c>
      <c r="B781" s="4">
        <f t="shared" si="92"/>
        <v>3</v>
      </c>
      <c r="C781" s="4">
        <f t="shared" si="88"/>
        <v>3</v>
      </c>
      <c r="D781" s="4">
        <f t="shared" si="89"/>
        <v>217.21060021739515</v>
      </c>
      <c r="E781" s="4">
        <f t="shared" si="90"/>
        <v>324.95875746894978</v>
      </c>
      <c r="F781" s="13">
        <f t="shared" si="91"/>
        <v>542.16935768634494</v>
      </c>
    </row>
    <row r="782" spans="1:6">
      <c r="A782" s="4">
        <f t="shared" si="84"/>
        <v>7.7499999999998792</v>
      </c>
      <c r="B782" s="4">
        <f t="shared" si="92"/>
        <v>3</v>
      </c>
      <c r="C782" s="4">
        <f t="shared" si="88"/>
        <v>3</v>
      </c>
      <c r="D782" s="4">
        <f t="shared" si="89"/>
        <v>218.31379607562499</v>
      </c>
      <c r="E782" s="4">
        <f t="shared" si="90"/>
        <v>326.61355125629456</v>
      </c>
      <c r="F782" s="13">
        <f t="shared" si="91"/>
        <v>544.92734733191958</v>
      </c>
    </row>
    <row r="783" spans="1:6">
      <c r="A783" s="4">
        <f t="shared" si="84"/>
        <v>7.759999999999879</v>
      </c>
      <c r="B783" s="4">
        <f t="shared" si="92"/>
        <v>3</v>
      </c>
      <c r="C783" s="4">
        <f t="shared" si="88"/>
        <v>3</v>
      </c>
      <c r="D783" s="4">
        <f t="shared" si="89"/>
        <v>219.42250791314598</v>
      </c>
      <c r="E783" s="4">
        <f t="shared" si="90"/>
        <v>328.27661901257602</v>
      </c>
      <c r="F783" s="13">
        <f t="shared" si="91"/>
        <v>547.699126925722</v>
      </c>
    </row>
    <row r="784" spans="1:6">
      <c r="A784" s="4">
        <f t="shared" si="84"/>
        <v>7.7699999999998788</v>
      </c>
      <c r="B784" s="4">
        <f t="shared" si="92"/>
        <v>3</v>
      </c>
      <c r="C784" s="4">
        <f t="shared" si="88"/>
        <v>3</v>
      </c>
      <c r="D784" s="4">
        <f t="shared" si="89"/>
        <v>220.53676330985456</v>
      </c>
      <c r="E784" s="4">
        <f t="shared" si="90"/>
        <v>329.9480021076389</v>
      </c>
      <c r="F784" s="13">
        <f t="shared" si="91"/>
        <v>550.48476541749346</v>
      </c>
    </row>
    <row r="785" spans="1:6">
      <c r="A785" s="4">
        <f t="shared" si="84"/>
        <v>7.7799999999998786</v>
      </c>
      <c r="B785" s="4">
        <f t="shared" si="92"/>
        <v>3</v>
      </c>
      <c r="C785" s="4">
        <f t="shared" si="88"/>
        <v>3</v>
      </c>
      <c r="D785" s="4">
        <f t="shared" si="89"/>
        <v>221.6565899835467</v>
      </c>
      <c r="E785" s="4">
        <f t="shared" si="90"/>
        <v>331.62774211817708</v>
      </c>
      <c r="F785" s="13">
        <f t="shared" si="91"/>
        <v>553.28433210172375</v>
      </c>
    </row>
    <row r="786" spans="1:6">
      <c r="A786" s="4">
        <f t="shared" si="84"/>
        <v>7.7899999999998784</v>
      </c>
      <c r="B786" s="4">
        <f t="shared" si="92"/>
        <v>3</v>
      </c>
      <c r="C786" s="4">
        <f t="shared" si="88"/>
        <v>3</v>
      </c>
      <c r="D786" s="4">
        <f t="shared" si="89"/>
        <v>222.78201579060729</v>
      </c>
      <c r="E786" s="4">
        <f t="shared" si="90"/>
        <v>333.31588082876794</v>
      </c>
      <c r="F786" s="13">
        <f t="shared" si="91"/>
        <v>556.09789661937521</v>
      </c>
    </row>
    <row r="787" spans="1:6">
      <c r="A787" s="4">
        <f t="shared" si="84"/>
        <v>7.7999999999998781</v>
      </c>
      <c r="B787" s="4">
        <f t="shared" si="92"/>
        <v>3</v>
      </c>
      <c r="C787" s="4">
        <f t="shared" si="88"/>
        <v>3</v>
      </c>
      <c r="D787" s="4">
        <f t="shared" si="89"/>
        <v>223.91306872670319</v>
      </c>
      <c r="E787" s="4">
        <f t="shared" si="90"/>
        <v>335.01246023291179</v>
      </c>
      <c r="F787" s="13">
        <f t="shared" si="91"/>
        <v>558.92552895961501</v>
      </c>
    </row>
    <row r="788" spans="1:6">
      <c r="A788" s="4">
        <f t="shared" si="84"/>
        <v>7.8099999999998779</v>
      </c>
      <c r="B788" s="4">
        <f t="shared" si="92"/>
        <v>3</v>
      </c>
      <c r="C788" s="4">
        <f t="shared" si="88"/>
        <v>3</v>
      </c>
      <c r="D788" s="4">
        <f t="shared" si="89"/>
        <v>225.04977692747954</v>
      </c>
      <c r="E788" s="4">
        <f t="shared" si="90"/>
        <v>336.71752253407635</v>
      </c>
      <c r="F788" s="13">
        <f t="shared" si="91"/>
        <v>561.76729946155592</v>
      </c>
    </row>
    <row r="789" spans="1:6">
      <c r="A789" s="4">
        <f t="shared" si="84"/>
        <v>7.8199999999998777</v>
      </c>
      <c r="B789" s="4">
        <f t="shared" si="92"/>
        <v>3</v>
      </c>
      <c r="C789" s="4">
        <f t="shared" si="88"/>
        <v>3</v>
      </c>
      <c r="D789" s="4">
        <f t="shared" si="89"/>
        <v>226.19216866925979</v>
      </c>
      <c r="E789" s="4">
        <f t="shared" si="90"/>
        <v>338.43111014674673</v>
      </c>
      <c r="F789" s="13">
        <f t="shared" si="91"/>
        <v>564.62327881600652</v>
      </c>
    </row>
    <row r="790" spans="1:6">
      <c r="A790" s="4">
        <f t="shared" si="84"/>
        <v>7.8299999999998775</v>
      </c>
      <c r="B790" s="4">
        <f t="shared" si="92"/>
        <v>3</v>
      </c>
      <c r="C790" s="4">
        <f t="shared" si="88"/>
        <v>3</v>
      </c>
      <c r="D790" s="4">
        <f t="shared" si="89"/>
        <v>227.34027236974893</v>
      </c>
      <c r="E790" s="4">
        <f t="shared" si="90"/>
        <v>340.15326569748049</v>
      </c>
      <c r="F790" s="13">
        <f t="shared" si="91"/>
        <v>567.49353806722945</v>
      </c>
    </row>
    <row r="791" spans="1:6">
      <c r="A791" s="4">
        <f t="shared" si="84"/>
        <v>7.8399999999998773</v>
      </c>
      <c r="B791" s="4">
        <f t="shared" si="92"/>
        <v>3</v>
      </c>
      <c r="C791" s="4">
        <f t="shared" si="88"/>
        <v>3</v>
      </c>
      <c r="D791" s="4">
        <f t="shared" si="89"/>
        <v>228.49411658874052</v>
      </c>
      <c r="E791" s="4">
        <f t="shared" si="90"/>
        <v>341.88403202596788</v>
      </c>
      <c r="F791" s="13">
        <f t="shared" si="91"/>
        <v>570.37814861470838</v>
      </c>
    </row>
    <row r="792" spans="1:6">
      <c r="A792" s="4">
        <f t="shared" si="84"/>
        <v>7.8499999999998771</v>
      </c>
      <c r="B792" s="4">
        <f t="shared" si="92"/>
        <v>3</v>
      </c>
      <c r="C792" s="4">
        <f t="shared" si="88"/>
        <v>3</v>
      </c>
      <c r="D792" s="4">
        <f t="shared" si="89"/>
        <v>229.65373002882708</v>
      </c>
      <c r="E792" s="4">
        <f t="shared" si="90"/>
        <v>343.62345218609772</v>
      </c>
      <c r="F792" s="13">
        <f t="shared" si="91"/>
        <v>573.27718221492478</v>
      </c>
    </row>
    <row r="793" spans="1:6">
      <c r="A793" s="4">
        <f t="shared" si="84"/>
        <v>7.8599999999998769</v>
      </c>
      <c r="B793" s="4">
        <f t="shared" si="92"/>
        <v>3</v>
      </c>
      <c r="C793" s="4">
        <f t="shared" si="88"/>
        <v>3</v>
      </c>
      <c r="D793" s="4">
        <f t="shared" si="89"/>
        <v>230.81914153611407</v>
      </c>
      <c r="E793" s="4">
        <f t="shared" si="90"/>
        <v>345.37156944702821</v>
      </c>
      <c r="F793" s="13">
        <f t="shared" si="91"/>
        <v>576.19071098314225</v>
      </c>
    </row>
    <row r="794" spans="1:6">
      <c r="A794" s="4">
        <f t="shared" si="84"/>
        <v>7.8699999999998766</v>
      </c>
      <c r="B794" s="4">
        <f t="shared" si="92"/>
        <v>3</v>
      </c>
      <c r="C794" s="4">
        <f t="shared" si="88"/>
        <v>3</v>
      </c>
      <c r="D794" s="4">
        <f t="shared" si="89"/>
        <v>231.9903801009375</v>
      </c>
      <c r="E794" s="4">
        <f t="shared" si="90"/>
        <v>347.12842729426336</v>
      </c>
      <c r="F794" s="13">
        <f t="shared" si="91"/>
        <v>579.11880739520086</v>
      </c>
    </row>
    <row r="795" spans="1:6">
      <c r="A795" s="4">
        <f t="shared" si="84"/>
        <v>7.8799999999998764</v>
      </c>
      <c r="B795" s="4">
        <f t="shared" si="92"/>
        <v>3</v>
      </c>
      <c r="C795" s="4">
        <f t="shared" si="88"/>
        <v>3</v>
      </c>
      <c r="D795" s="4">
        <f t="shared" si="89"/>
        <v>233.16747485858505</v>
      </c>
      <c r="E795" s="4">
        <f t="shared" si="90"/>
        <v>348.8940694307347</v>
      </c>
      <c r="F795" s="13">
        <f t="shared" si="91"/>
        <v>582.06154428931973</v>
      </c>
    </row>
    <row r="796" spans="1:6">
      <c r="A796" s="4">
        <f t="shared" si="84"/>
        <v>7.8899999999998762</v>
      </c>
      <c r="B796" s="4">
        <f t="shared" si="92"/>
        <v>3</v>
      </c>
      <c r="C796" s="4">
        <f t="shared" si="88"/>
        <v>3</v>
      </c>
      <c r="D796" s="4">
        <f t="shared" si="89"/>
        <v>234.35045509002083</v>
      </c>
      <c r="E796" s="4">
        <f t="shared" si="90"/>
        <v>350.66853977788838</v>
      </c>
      <c r="F796" s="13">
        <f t="shared" si="91"/>
        <v>585.01899486790921</v>
      </c>
    </row>
    <row r="797" spans="1:6">
      <c r="A797" s="4">
        <f t="shared" si="84"/>
        <v>7.899999999999876</v>
      </c>
      <c r="B797" s="4">
        <f t="shared" si="92"/>
        <v>3</v>
      </c>
      <c r="C797" s="4">
        <f t="shared" si="88"/>
        <v>3</v>
      </c>
      <c r="D797" s="4">
        <f t="shared" si="89"/>
        <v>235.53935022261379</v>
      </c>
      <c r="E797" s="4">
        <f t="shared" si="90"/>
        <v>352.45188247677783</v>
      </c>
      <c r="F797" s="13">
        <f t="shared" si="91"/>
        <v>587.99123269939162</v>
      </c>
    </row>
    <row r="798" spans="1:6">
      <c r="A798" s="4">
        <f t="shared" si="84"/>
        <v>7.9099999999998758</v>
      </c>
      <c r="B798" s="4">
        <f t="shared" si="92"/>
        <v>3</v>
      </c>
      <c r="C798" s="4">
        <f t="shared" si="88"/>
        <v>3</v>
      </c>
      <c r="D798" s="4">
        <f t="shared" si="89"/>
        <v>236.73418983086972</v>
      </c>
      <c r="E798" s="4">
        <f t="shared" si="90"/>
        <v>354.24414188916171</v>
      </c>
      <c r="F798" s="13">
        <f t="shared" si="91"/>
        <v>590.97833172003141</v>
      </c>
    </row>
    <row r="799" spans="1:6">
      <c r="A799" s="4">
        <f t="shared" si="84"/>
        <v>7.9199999999998756</v>
      </c>
      <c r="B799" s="4">
        <f t="shared" si="92"/>
        <v>3</v>
      </c>
      <c r="C799" s="4">
        <f t="shared" si="88"/>
        <v>3</v>
      </c>
      <c r="D799" s="4">
        <f t="shared" si="89"/>
        <v>237.93500363716694</v>
      </c>
      <c r="E799" s="4">
        <f t="shared" si="90"/>
        <v>356.04536259860754</v>
      </c>
      <c r="F799" s="13">
        <f t="shared" si="91"/>
        <v>593.98036623577445</v>
      </c>
    </row>
    <row r="800" spans="1:6">
      <c r="A800" s="4">
        <f t="shared" si="84"/>
        <v>7.9299999999998754</v>
      </c>
      <c r="B800" s="4">
        <f t="shared" si="92"/>
        <v>3</v>
      </c>
      <c r="C800" s="4">
        <f t="shared" si="88"/>
        <v>3</v>
      </c>
      <c r="D800" s="4">
        <f t="shared" si="89"/>
        <v>239.14182151249562</v>
      </c>
      <c r="E800" s="4">
        <f t="shared" si="90"/>
        <v>357.85558941160059</v>
      </c>
      <c r="F800" s="13">
        <f t="shared" si="91"/>
        <v>596.99741092409624</v>
      </c>
    </row>
    <row r="801" spans="1:6">
      <c r="A801" s="4">
        <f t="shared" si="84"/>
        <v>7.9399999999998752</v>
      </c>
      <c r="B801" s="4">
        <f t="shared" si="92"/>
        <v>3</v>
      </c>
      <c r="C801" s="4">
        <f t="shared" si="88"/>
        <v>3</v>
      </c>
      <c r="D801" s="4">
        <f t="shared" si="89"/>
        <v>240.35467347720098</v>
      </c>
      <c r="E801" s="4">
        <f t="shared" si="90"/>
        <v>359.67486735865862</v>
      </c>
      <c r="F801" s="13">
        <f t="shared" si="91"/>
        <v>600.02954083585962</v>
      </c>
    </row>
    <row r="802" spans="1:6">
      <c r="A802" s="4">
        <f t="shared" si="84"/>
        <v>7.9499999999998749</v>
      </c>
      <c r="B802" s="4">
        <f t="shared" si="92"/>
        <v>3</v>
      </c>
      <c r="C802" s="4">
        <f t="shared" si="88"/>
        <v>3</v>
      </c>
      <c r="D802" s="4">
        <f t="shared" si="89"/>
        <v>241.57358970172984</v>
      </c>
      <c r="E802" s="4">
        <f t="shared" si="90"/>
        <v>361.50324169545189</v>
      </c>
      <c r="F802" s="13">
        <f t="shared" si="91"/>
        <v>603.07683139718176</v>
      </c>
    </row>
    <row r="803" spans="1:6">
      <c r="A803" s="4">
        <f t="shared" si="84"/>
        <v>7.9599999999998747</v>
      </c>
      <c r="B803" s="4">
        <f t="shared" si="92"/>
        <v>3</v>
      </c>
      <c r="C803" s="4">
        <f t="shared" si="88"/>
        <v>3</v>
      </c>
      <c r="D803" s="4">
        <f t="shared" si="89"/>
        <v>242.79860050738134</v>
      </c>
      <c r="E803" s="4">
        <f t="shared" si="90"/>
        <v>363.34075790392916</v>
      </c>
      <c r="F803" s="13">
        <f t="shared" si="91"/>
        <v>606.13935841131047</v>
      </c>
    </row>
    <row r="804" spans="1:6">
      <c r="A804" s="4">
        <f t="shared" si="84"/>
        <v>7.9699999999998745</v>
      </c>
      <c r="B804" s="4">
        <f t="shared" si="92"/>
        <v>3</v>
      </c>
      <c r="C804" s="4">
        <f t="shared" si="88"/>
        <v>3</v>
      </c>
      <c r="D804" s="4">
        <f t="shared" si="89"/>
        <v>244.0297363670611</v>
      </c>
      <c r="E804" s="4">
        <f t="shared" si="90"/>
        <v>365.18746169344882</v>
      </c>
      <c r="F804" s="13">
        <f t="shared" si="91"/>
        <v>609.21719806050987</v>
      </c>
    </row>
    <row r="805" spans="1:6">
      <c r="A805" s="4">
        <f t="shared" si="84"/>
        <v>7.9799999999998743</v>
      </c>
      <c r="B805" s="4">
        <f t="shared" si="92"/>
        <v>3</v>
      </c>
      <c r="C805" s="4">
        <f t="shared" si="88"/>
        <v>3</v>
      </c>
      <c r="D805" s="4">
        <f t="shared" si="89"/>
        <v>245.26702790603926</v>
      </c>
      <c r="E805" s="4">
        <f t="shared" si="90"/>
        <v>367.04339900191604</v>
      </c>
      <c r="F805" s="13">
        <f t="shared" si="91"/>
        <v>612.31042690795528</v>
      </c>
    </row>
    <row r="806" spans="1:6">
      <c r="A806" s="4">
        <f t="shared" si="84"/>
        <v>7.9899999999998741</v>
      </c>
      <c r="B806" s="4">
        <f t="shared" si="92"/>
        <v>3</v>
      </c>
      <c r="C806" s="4">
        <f t="shared" si="88"/>
        <v>3</v>
      </c>
      <c r="D806" s="4">
        <f t="shared" si="89"/>
        <v>246.51050590271231</v>
      </c>
      <c r="E806" s="4">
        <f t="shared" si="90"/>
        <v>368.90861599692562</v>
      </c>
      <c r="F806" s="13">
        <f t="shared" si="91"/>
        <v>615.41912189963796</v>
      </c>
    </row>
    <row r="807" spans="1:6">
      <c r="A807" s="4">
        <f t="shared" si="84"/>
        <v>7.9999999999998739</v>
      </c>
      <c r="B807" s="4">
        <f t="shared" si="92"/>
        <v>3</v>
      </c>
      <c r="C807" s="4">
        <f t="shared" si="88"/>
        <v>3</v>
      </c>
      <c r="D807" s="4">
        <f t="shared" si="89"/>
        <v>247.76020128936872</v>
      </c>
      <c r="E807" s="4">
        <f t="shared" si="90"/>
        <v>370.78315907691024</v>
      </c>
      <c r="F807" s="13">
        <f t="shared" si="91"/>
        <v>618.54336036627899</v>
      </c>
    </row>
    <row r="808" spans="1:6">
      <c r="A808" s="4">
        <f t="shared" si="84"/>
        <v>8.0099999999998737</v>
      </c>
      <c r="B808" s="4">
        <f t="shared" si="92"/>
        <v>3</v>
      </c>
      <c r="C808" s="4">
        <f t="shared" si="88"/>
        <v>3</v>
      </c>
      <c r="D808" s="4">
        <f t="shared" si="89"/>
        <v>249.01614515295842</v>
      </c>
      <c r="E808" s="4">
        <f t="shared" si="90"/>
        <v>372.66707487229479</v>
      </c>
      <c r="F808" s="13">
        <f t="shared" si="91"/>
        <v>621.68322002525315</v>
      </c>
    </row>
    <row r="809" spans="1:6">
      <c r="A809" s="4">
        <f t="shared" si="84"/>
        <v>8.0199999999998735</v>
      </c>
      <c r="B809" s="4">
        <f t="shared" si="92"/>
        <v>3</v>
      </c>
      <c r="C809" s="4">
        <f t="shared" si="88"/>
        <v>3</v>
      </c>
      <c r="D809" s="4">
        <f t="shared" si="89"/>
        <v>250.27836873586605</v>
      </c>
      <c r="E809" s="4">
        <f t="shared" si="90"/>
        <v>374.56041024665626</v>
      </c>
      <c r="F809" s="13">
        <f t="shared" si="91"/>
        <v>624.83877898252229</v>
      </c>
    </row>
    <row r="810" spans="1:6">
      <c r="A810" s="4">
        <f t="shared" si="84"/>
        <v>8.0299999999998732</v>
      </c>
      <c r="B810" s="4">
        <f t="shared" si="92"/>
        <v>3</v>
      </c>
      <c r="C810" s="4">
        <f t="shared" si="88"/>
        <v>3</v>
      </c>
      <c r="D810" s="4">
        <f t="shared" si="89"/>
        <v>251.54690343668824</v>
      </c>
      <c r="E810" s="4">
        <f t="shared" si="90"/>
        <v>376.46321229788953</v>
      </c>
      <c r="F810" s="13">
        <f t="shared" si="91"/>
        <v>628.01011573457777</v>
      </c>
    </row>
    <row r="811" spans="1:6">
      <c r="A811" s="4">
        <f t="shared" si="84"/>
        <v>8.039999999999873</v>
      </c>
      <c r="B811" s="4">
        <f t="shared" si="92"/>
        <v>3</v>
      </c>
      <c r="C811" s="4">
        <f t="shared" si="88"/>
        <v>3</v>
      </c>
      <c r="D811" s="4">
        <f t="shared" si="89"/>
        <v>252.82178081101455</v>
      </c>
      <c r="E811" s="4">
        <f t="shared" si="90"/>
        <v>378.37552835937896</v>
      </c>
      <c r="F811" s="13">
        <f t="shared" si="91"/>
        <v>631.19730917039351</v>
      </c>
    </row>
    <row r="812" spans="1:6">
      <c r="A812" s="4">
        <f t="shared" si="84"/>
        <v>8.0499999999998728</v>
      </c>
      <c r="B812" s="4">
        <f t="shared" si="92"/>
        <v>3</v>
      </c>
      <c r="C812" s="4">
        <f t="shared" si="88"/>
        <v>3</v>
      </c>
      <c r="D812" s="4">
        <f t="shared" si="89"/>
        <v>254.10303257221247</v>
      </c>
      <c r="E812" s="4">
        <f t="shared" si="90"/>
        <v>380.29740600117583</v>
      </c>
      <c r="F812" s="13">
        <f t="shared" si="91"/>
        <v>634.40043857338833</v>
      </c>
    </row>
    <row r="813" spans="1:6">
      <c r="A813" s="4">
        <f t="shared" ref="A813:A876" si="93">A812+$C$5</f>
        <v>8.0599999999998726</v>
      </c>
      <c r="B813" s="4">
        <f t="shared" si="92"/>
        <v>3</v>
      </c>
      <c r="C813" s="4">
        <f t="shared" si="88"/>
        <v>3</v>
      </c>
      <c r="D813" s="4">
        <f t="shared" si="89"/>
        <v>255.3906905922164</v>
      </c>
      <c r="E813" s="4">
        <f t="shared" si="90"/>
        <v>382.22889303118171</v>
      </c>
      <c r="F813" s="13">
        <f t="shared" si="91"/>
        <v>637.61958362339806</v>
      </c>
    </row>
    <row r="814" spans="1:6">
      <c r="A814" s="4">
        <f t="shared" si="93"/>
        <v>8.0699999999998724</v>
      </c>
      <c r="B814" s="4">
        <f t="shared" si="92"/>
        <v>3</v>
      </c>
      <c r="C814" s="4">
        <f t="shared" si="88"/>
        <v>3</v>
      </c>
      <c r="D814" s="4">
        <f t="shared" si="89"/>
        <v>256.68478690232035</v>
      </c>
      <c r="E814" s="4">
        <f t="shared" si="90"/>
        <v>384.17003749633761</v>
      </c>
      <c r="F814" s="13">
        <f t="shared" si="91"/>
        <v>640.85482439865791</v>
      </c>
    </row>
    <row r="815" spans="1:6">
      <c r="A815" s="4">
        <f t="shared" si="93"/>
        <v>8.0799999999998722</v>
      </c>
      <c r="B815" s="4">
        <f t="shared" si="92"/>
        <v>3</v>
      </c>
      <c r="C815" s="4">
        <f t="shared" si="88"/>
        <v>3</v>
      </c>
      <c r="D815" s="4">
        <f t="shared" si="89"/>
        <v>257.98535369397479</v>
      </c>
      <c r="E815" s="4">
        <f t="shared" si="90"/>
        <v>386.12088768381932</v>
      </c>
      <c r="F815" s="13">
        <f t="shared" si="91"/>
        <v>644.10624137779405</v>
      </c>
    </row>
    <row r="816" spans="1:6">
      <c r="A816" s="4">
        <f t="shared" si="93"/>
        <v>8.089999999999872</v>
      </c>
      <c r="B816" s="4">
        <f t="shared" si="92"/>
        <v>3</v>
      </c>
      <c r="C816" s="4">
        <f t="shared" si="88"/>
        <v>3</v>
      </c>
      <c r="D816" s="4">
        <f t="shared" si="89"/>
        <v>259.2924233195875</v>
      </c>
      <c r="E816" s="4">
        <f t="shared" si="90"/>
        <v>388.08149212223839</v>
      </c>
      <c r="F816" s="13">
        <f t="shared" si="91"/>
        <v>647.37391544182583</v>
      </c>
    </row>
    <row r="817" spans="1:6">
      <c r="A817" s="4">
        <f t="shared" si="93"/>
        <v>8.0999999999998717</v>
      </c>
      <c r="B817" s="4">
        <f t="shared" si="92"/>
        <v>3</v>
      </c>
      <c r="C817" s="4">
        <f t="shared" si="88"/>
        <v>3</v>
      </c>
      <c r="D817" s="4">
        <f t="shared" si="89"/>
        <v>260.60602829332828</v>
      </c>
      <c r="E817" s="4">
        <f t="shared" si="90"/>
        <v>390.05189958284956</v>
      </c>
      <c r="F817" s="13">
        <f t="shared" si="91"/>
        <v>650.65792787617784</v>
      </c>
    </row>
    <row r="818" spans="1:6">
      <c r="A818" s="4">
        <f t="shared" si="93"/>
        <v>8.1099999999998715</v>
      </c>
      <c r="B818" s="4">
        <f t="shared" si="92"/>
        <v>3</v>
      </c>
      <c r="C818" s="4">
        <f t="shared" si="88"/>
        <v>3</v>
      </c>
      <c r="D818" s="4">
        <f t="shared" si="89"/>
        <v>261.92620129193779</v>
      </c>
      <c r="E818" s="4">
        <f t="shared" si="90"/>
        <v>392.03215908076379</v>
      </c>
      <c r="F818" s="13">
        <f t="shared" si="91"/>
        <v>653.95836037270158</v>
      </c>
    </row>
    <row r="819" spans="1:6">
      <c r="A819" s="4">
        <f t="shared" si="93"/>
        <v>8.1199999999998713</v>
      </c>
      <c r="B819" s="4">
        <f t="shared" si="92"/>
        <v>3</v>
      </c>
      <c r="C819" s="4">
        <f t="shared" si="88"/>
        <v>3</v>
      </c>
      <c r="D819" s="4">
        <f t="shared" si="89"/>
        <v>263.25297515554035</v>
      </c>
      <c r="E819" s="4">
        <f t="shared" si="90"/>
        <v>394.02231987616761</v>
      </c>
      <c r="F819" s="13">
        <f t="shared" si="91"/>
        <v>657.27529503170797</v>
      </c>
    </row>
    <row r="820" spans="1:6">
      <c r="A820" s="4">
        <f t="shared" si="93"/>
        <v>8.1299999999998711</v>
      </c>
      <c r="B820" s="4">
        <f t="shared" si="92"/>
        <v>3</v>
      </c>
      <c r="C820" s="4">
        <f t="shared" si="88"/>
        <v>3</v>
      </c>
      <c r="D820" s="4">
        <f t="shared" si="89"/>
        <v>264.58638288846089</v>
      </c>
      <c r="E820" s="4">
        <f t="shared" si="90"/>
        <v>396.02243147554844</v>
      </c>
      <c r="F820" s="13">
        <f t="shared" si="91"/>
        <v>660.60881436400928</v>
      </c>
    </row>
    <row r="821" spans="1:6">
      <c r="A821" s="4">
        <f t="shared" si="93"/>
        <v>8.1399999999998709</v>
      </c>
      <c r="B821" s="4">
        <f t="shared" si="92"/>
        <v>3</v>
      </c>
      <c r="C821" s="4">
        <f t="shared" si="88"/>
        <v>3</v>
      </c>
      <c r="D821" s="4">
        <f t="shared" si="89"/>
        <v>265.92645766004603</v>
      </c>
      <c r="E821" s="4">
        <f t="shared" si="90"/>
        <v>398.03254363292621</v>
      </c>
      <c r="F821" s="13">
        <f t="shared" si="91"/>
        <v>663.95900129297229</v>
      </c>
    </row>
    <row r="822" spans="1:6">
      <c r="A822" s="4">
        <f t="shared" si="93"/>
        <v>8.1499999999998707</v>
      </c>
      <c r="B822" s="4">
        <f t="shared" si="92"/>
        <v>3</v>
      </c>
      <c r="C822" s="4">
        <f t="shared" si="88"/>
        <v>3</v>
      </c>
      <c r="D822" s="4">
        <f t="shared" si="89"/>
        <v>267.2732328054891</v>
      </c>
      <c r="E822" s="4">
        <f t="shared" si="90"/>
        <v>400.05270635109082</v>
      </c>
      <c r="F822" s="13">
        <f t="shared" si="91"/>
        <v>667.32593915657992</v>
      </c>
    </row>
    <row r="823" spans="1:6">
      <c r="A823" s="4">
        <f t="shared" si="93"/>
        <v>8.1599999999998705</v>
      </c>
      <c r="B823" s="4">
        <f t="shared" si="92"/>
        <v>3</v>
      </c>
      <c r="C823" s="4">
        <f t="shared" si="88"/>
        <v>3</v>
      </c>
      <c r="D823" s="4">
        <f t="shared" si="89"/>
        <v>268.62674182665938</v>
      </c>
      <c r="E823" s="4">
        <f t="shared" si="90"/>
        <v>402.08296988284627</v>
      </c>
      <c r="F823" s="13">
        <f t="shared" si="91"/>
        <v>670.70971170950565</v>
      </c>
    </row>
    <row r="824" spans="1:6">
      <c r="A824" s="4">
        <f t="shared" si="93"/>
        <v>8.1699999999998703</v>
      </c>
      <c r="B824" s="4">
        <f t="shared" si="92"/>
        <v>3</v>
      </c>
      <c r="C824" s="4">
        <f t="shared" si="88"/>
        <v>3</v>
      </c>
      <c r="D824" s="4">
        <f t="shared" si="89"/>
        <v>269.98701839293557</v>
      </c>
      <c r="E824" s="4">
        <f t="shared" si="90"/>
        <v>404.12338473226049</v>
      </c>
      <c r="F824" s="13">
        <f t="shared" si="91"/>
        <v>674.11040312519606</v>
      </c>
    </row>
    <row r="825" spans="1:6">
      <c r="A825" s="4">
        <f t="shared" si="93"/>
        <v>8.17999999999987</v>
      </c>
      <c r="B825" s="4">
        <f t="shared" si="92"/>
        <v>3</v>
      </c>
      <c r="C825" s="4">
        <f t="shared" ref="C825:C888" si="94">$H$2*D824+$I$2*E824+B825</f>
        <v>3</v>
      </c>
      <c r="D825" s="4">
        <f t="shared" ref="D825:D888" si="95">D824+$C$5*($B$2*D824+$C$2*E824+$E$2*C824)</f>
        <v>271.35409634204308</v>
      </c>
      <c r="E825" s="4">
        <f t="shared" ref="E825:E888" si="96">E824+$C$5*($B$3*D824+$C$3*E824+$E$3*C824)</f>
        <v>406.17400165592181</v>
      </c>
      <c r="F825" s="13">
        <f t="shared" ref="F825:F888" si="97">$E$4*D825+$F$4*E825</f>
        <v>677.52809799796489</v>
      </c>
    </row>
    <row r="826" spans="1:6">
      <c r="A826" s="4">
        <f t="shared" si="93"/>
        <v>8.1899999999998698</v>
      </c>
      <c r="B826" s="4">
        <f t="shared" si="92"/>
        <v>3</v>
      </c>
      <c r="C826" s="4">
        <f t="shared" si="94"/>
        <v>3</v>
      </c>
      <c r="D826" s="4">
        <f t="shared" si="95"/>
        <v>272.72800968089615</v>
      </c>
      <c r="E826" s="4">
        <f t="shared" si="96"/>
        <v>408.23487166420142</v>
      </c>
      <c r="F826" s="13">
        <f t="shared" si="97"/>
        <v>680.96288134509757</v>
      </c>
    </row>
    <row r="827" spans="1:6">
      <c r="A827" s="4">
        <f t="shared" si="93"/>
        <v>8.1999999999998696</v>
      </c>
      <c r="B827" s="4">
        <f t="shared" si="92"/>
        <v>3</v>
      </c>
      <c r="C827" s="4">
        <f t="shared" si="94"/>
        <v>3</v>
      </c>
      <c r="D827" s="4">
        <f t="shared" si="95"/>
        <v>274.10879258644349</v>
      </c>
      <c r="E827" s="4">
        <f t="shared" si="96"/>
        <v>410.30604602252242</v>
      </c>
      <c r="F827" s="13">
        <f t="shared" si="97"/>
        <v>684.41483860896597</v>
      </c>
    </row>
    <row r="828" spans="1:6">
      <c r="A828" s="4">
        <f t="shared" si="93"/>
        <v>8.2099999999998694</v>
      </c>
      <c r="B828" s="4">
        <f t="shared" si="92"/>
        <v>3</v>
      </c>
      <c r="C828" s="4">
        <f t="shared" si="94"/>
        <v>3</v>
      </c>
      <c r="D828" s="4">
        <f t="shared" si="95"/>
        <v>275.49647940651857</v>
      </c>
      <c r="E828" s="4">
        <f t="shared" si="96"/>
        <v>412.38757625263503</v>
      </c>
      <c r="F828" s="13">
        <f t="shared" si="97"/>
        <v>687.88405565915355</v>
      </c>
    </row>
    <row r="829" spans="1:6">
      <c r="A829" s="4">
        <f t="shared" si="93"/>
        <v>8.2199999999998692</v>
      </c>
      <c r="B829" s="4">
        <f t="shared" si="92"/>
        <v>3</v>
      </c>
      <c r="C829" s="4">
        <f t="shared" si="94"/>
        <v>3</v>
      </c>
      <c r="D829" s="4">
        <f t="shared" si="95"/>
        <v>276.89110466069405</v>
      </c>
      <c r="E829" s="4">
        <f t="shared" si="96"/>
        <v>414.47951413389819</v>
      </c>
      <c r="F829" s="13">
        <f t="shared" si="97"/>
        <v>691.37061879459225</v>
      </c>
    </row>
    <row r="830" spans="1:6">
      <c r="A830" s="4">
        <f t="shared" si="93"/>
        <v>8.229999999999869</v>
      </c>
      <c r="B830" s="4">
        <f t="shared" si="92"/>
        <v>3</v>
      </c>
      <c r="C830" s="4">
        <f t="shared" si="94"/>
        <v>3</v>
      </c>
      <c r="D830" s="4">
        <f t="shared" si="95"/>
        <v>278.29270304114038</v>
      </c>
      <c r="E830" s="4">
        <f t="shared" si="96"/>
        <v>416.58191170456769</v>
      </c>
      <c r="F830" s="13">
        <f t="shared" si="97"/>
        <v>694.87461474570807</v>
      </c>
    </row>
    <row r="831" spans="1:6">
      <c r="A831" s="4">
        <f t="shared" si="93"/>
        <v>8.2399999999998688</v>
      </c>
      <c r="B831" s="4">
        <f t="shared" si="92"/>
        <v>3</v>
      </c>
      <c r="C831" s="4">
        <f t="shared" si="94"/>
        <v>3</v>
      </c>
      <c r="D831" s="4">
        <f t="shared" si="95"/>
        <v>279.70130941348896</v>
      </c>
      <c r="E831" s="4">
        <f t="shared" si="96"/>
        <v>418.69482126309055</v>
      </c>
      <c r="F831" s="13">
        <f t="shared" si="97"/>
        <v>698.39613067657956</v>
      </c>
    </row>
    <row r="832" spans="1:6">
      <c r="A832" s="4">
        <f t="shared" si="93"/>
        <v>8.2499999999998685</v>
      </c>
      <c r="B832" s="4">
        <f t="shared" si="92"/>
        <v>3</v>
      </c>
      <c r="C832" s="4">
        <f t="shared" si="94"/>
        <v>3</v>
      </c>
      <c r="D832" s="4">
        <f t="shared" si="95"/>
        <v>281.11695881769924</v>
      </c>
      <c r="E832" s="4">
        <f t="shared" si="96"/>
        <v>420.81829536940597</v>
      </c>
      <c r="F832" s="13">
        <f t="shared" si="97"/>
        <v>701.93525418710522</v>
      </c>
    </row>
    <row r="833" spans="1:6">
      <c r="A833" s="4">
        <f t="shared" si="93"/>
        <v>8.2599999999998683</v>
      </c>
      <c r="B833" s="4">
        <f t="shared" si="92"/>
        <v>3</v>
      </c>
      <c r="C833" s="4">
        <f t="shared" si="94"/>
        <v>3</v>
      </c>
      <c r="D833" s="4">
        <f t="shared" si="95"/>
        <v>282.5396864689306</v>
      </c>
      <c r="E833" s="4">
        <f t="shared" si="96"/>
        <v>422.95238684625298</v>
      </c>
      <c r="F833" s="13">
        <f t="shared" si="97"/>
        <v>705.49207331518357</v>
      </c>
    </row>
    <row r="834" spans="1:6">
      <c r="A834" s="4">
        <f t="shared" si="93"/>
        <v>8.2699999999998681</v>
      </c>
      <c r="B834" s="4">
        <f t="shared" si="92"/>
        <v>3</v>
      </c>
      <c r="C834" s="4">
        <f t="shared" si="94"/>
        <v>3</v>
      </c>
      <c r="D834" s="4">
        <f t="shared" si="95"/>
        <v>283.96952775841811</v>
      </c>
      <c r="E834" s="4">
        <f t="shared" si="96"/>
        <v>425.09714878048425</v>
      </c>
      <c r="F834" s="13">
        <f t="shared" si="97"/>
        <v>709.06667653890236</v>
      </c>
    </row>
    <row r="835" spans="1:6">
      <c r="A835" s="4">
        <f t="shared" si="93"/>
        <v>8.2799999999998679</v>
      </c>
      <c r="B835" s="4">
        <f t="shared" si="92"/>
        <v>3</v>
      </c>
      <c r="C835" s="4">
        <f t="shared" si="94"/>
        <v>3</v>
      </c>
      <c r="D835" s="4">
        <f t="shared" si="95"/>
        <v>285.40651825435305</v>
      </c>
      <c r="E835" s="4">
        <f t="shared" si="96"/>
        <v>427.25263452438668</v>
      </c>
      <c r="F835" s="13">
        <f t="shared" si="97"/>
        <v>712.65915277873978</v>
      </c>
    </row>
    <row r="836" spans="1:6">
      <c r="A836" s="4">
        <f t="shared" si="93"/>
        <v>8.2899999999998677</v>
      </c>
      <c r="B836" s="4">
        <f t="shared" si="92"/>
        <v>3</v>
      </c>
      <c r="C836" s="4">
        <f t="shared" si="94"/>
        <v>3</v>
      </c>
      <c r="D836" s="4">
        <f t="shared" si="95"/>
        <v>286.85069370276767</v>
      </c>
      <c r="E836" s="4">
        <f t="shared" si="96"/>
        <v>429.41889769700862</v>
      </c>
      <c r="F836" s="13">
        <f t="shared" si="97"/>
        <v>716.26959139977635</v>
      </c>
    </row>
    <row r="837" spans="1:6">
      <c r="A837" s="4">
        <f t="shared" si="93"/>
        <v>8.2999999999998675</v>
      </c>
      <c r="B837" s="4">
        <f t="shared" si="92"/>
        <v>3</v>
      </c>
      <c r="C837" s="4">
        <f t="shared" si="94"/>
        <v>3</v>
      </c>
      <c r="D837" s="4">
        <f t="shared" si="95"/>
        <v>288.30209002842435</v>
      </c>
      <c r="E837" s="4">
        <f t="shared" si="96"/>
        <v>431.59599218549369</v>
      </c>
      <c r="F837" s="13">
        <f t="shared" si="97"/>
        <v>719.89808221391809</v>
      </c>
    </row>
    <row r="838" spans="1:6">
      <c r="A838" s="4">
        <f t="shared" si="93"/>
        <v>8.3099999999998673</v>
      </c>
      <c r="B838" s="4">
        <f t="shared" si="92"/>
        <v>3</v>
      </c>
      <c r="C838" s="4">
        <f t="shared" si="94"/>
        <v>3</v>
      </c>
      <c r="D838" s="4">
        <f t="shared" si="95"/>
        <v>289.76074333570932</v>
      </c>
      <c r="E838" s="4">
        <f t="shared" si="96"/>
        <v>433.78397214642115</v>
      </c>
      <c r="F838" s="13">
        <f t="shared" si="97"/>
        <v>723.54471548213041</v>
      </c>
    </row>
    <row r="839" spans="1:6">
      <c r="A839" s="4">
        <f t="shared" si="93"/>
        <v>8.3199999999998671</v>
      </c>
      <c r="B839" s="4">
        <f t="shared" si="92"/>
        <v>3</v>
      </c>
      <c r="C839" s="4">
        <f t="shared" si="94"/>
        <v>3</v>
      </c>
      <c r="D839" s="4">
        <f t="shared" si="95"/>
        <v>291.22668990953071</v>
      </c>
      <c r="E839" s="4">
        <f t="shared" si="96"/>
        <v>435.98289200715328</v>
      </c>
      <c r="F839" s="13">
        <f t="shared" si="97"/>
        <v>727.20958191668399</v>
      </c>
    </row>
    <row r="840" spans="1:6">
      <c r="A840" s="4">
        <f t="shared" si="93"/>
        <v>8.3299999999998668</v>
      </c>
      <c r="B840" s="4">
        <f t="shared" si="92"/>
        <v>3</v>
      </c>
      <c r="C840" s="4">
        <f t="shared" si="94"/>
        <v>3</v>
      </c>
      <c r="D840" s="4">
        <f t="shared" si="95"/>
        <v>292.69996621622124</v>
      </c>
      <c r="E840" s="4">
        <f t="shared" si="96"/>
        <v>438.19280646718903</v>
      </c>
      <c r="F840" s="13">
        <f t="shared" si="97"/>
        <v>730.89277268341027</v>
      </c>
    </row>
    <row r="841" spans="1:6">
      <c r="A841" s="4">
        <f t="shared" si="93"/>
        <v>8.3399999999998666</v>
      </c>
      <c r="B841" s="4">
        <f t="shared" ref="B841:B904" si="98">B840</f>
        <v>3</v>
      </c>
      <c r="C841" s="4">
        <f t="shared" si="94"/>
        <v>3</v>
      </c>
      <c r="D841" s="4">
        <f t="shared" si="95"/>
        <v>294.18060890444519</v>
      </c>
      <c r="E841" s="4">
        <f t="shared" si="96"/>
        <v>440.41377049952496</v>
      </c>
      <c r="F841" s="13">
        <f t="shared" si="97"/>
        <v>734.59437940397015</v>
      </c>
    </row>
    <row r="842" spans="1:6">
      <c r="A842" s="4">
        <f t="shared" si="93"/>
        <v>8.3499999999998664</v>
      </c>
      <c r="B842" s="4">
        <f t="shared" si="98"/>
        <v>3</v>
      </c>
      <c r="C842" s="4">
        <f t="shared" si="94"/>
        <v>3</v>
      </c>
      <c r="D842" s="4">
        <f t="shared" si="95"/>
        <v>295.66865480611028</v>
      </c>
      <c r="E842" s="4">
        <f t="shared" si="96"/>
        <v>442.64583935202256</v>
      </c>
      <c r="F842" s="13">
        <f t="shared" si="97"/>
        <v>738.3144941581329</v>
      </c>
    </row>
    <row r="843" spans="1:6">
      <c r="A843" s="4">
        <f t="shared" si="93"/>
        <v>8.3599999999998662</v>
      </c>
      <c r="B843" s="4">
        <f t="shared" si="98"/>
        <v>3</v>
      </c>
      <c r="C843" s="4">
        <f t="shared" si="94"/>
        <v>3</v>
      </c>
      <c r="D843" s="4">
        <f t="shared" si="95"/>
        <v>297.16414093728366</v>
      </c>
      <c r="E843" s="4">
        <f t="shared" si="96"/>
        <v>444.88906854878269</v>
      </c>
      <c r="F843" s="13">
        <f t="shared" si="97"/>
        <v>742.05320948606641</v>
      </c>
    </row>
    <row r="844" spans="1:6">
      <c r="A844" s="4">
        <f t="shared" si="93"/>
        <v>8.369999999999866</v>
      </c>
      <c r="B844" s="4">
        <f t="shared" si="98"/>
        <v>3</v>
      </c>
      <c r="C844" s="4">
        <f t="shared" si="94"/>
        <v>3</v>
      </c>
      <c r="D844" s="4">
        <f t="shared" si="95"/>
        <v>298.66710449911295</v>
      </c>
      <c r="E844" s="4">
        <f t="shared" si="96"/>
        <v>447.1435138915266</v>
      </c>
      <c r="F844" s="13">
        <f t="shared" si="97"/>
        <v>745.81061839063955</v>
      </c>
    </row>
    <row r="845" spans="1:6">
      <c r="A845" s="4">
        <f t="shared" si="93"/>
        <v>8.3799999999998658</v>
      </c>
      <c r="B845" s="4">
        <f t="shared" si="98"/>
        <v>3</v>
      </c>
      <c r="C845" s="4">
        <f t="shared" si="94"/>
        <v>3</v>
      </c>
      <c r="D845" s="4">
        <f t="shared" si="95"/>
        <v>300.17758287875137</v>
      </c>
      <c r="E845" s="4">
        <f t="shared" si="96"/>
        <v>449.40923146098424</v>
      </c>
      <c r="F845" s="13">
        <f t="shared" si="97"/>
        <v>749.58681433973561</v>
      </c>
    </row>
    <row r="846" spans="1:6">
      <c r="A846" s="4">
        <f t="shared" si="93"/>
        <v>8.3899999999998656</v>
      </c>
      <c r="B846" s="4">
        <f t="shared" si="98"/>
        <v>3</v>
      </c>
      <c r="C846" s="4">
        <f t="shared" si="94"/>
        <v>3</v>
      </c>
      <c r="D846" s="4">
        <f t="shared" si="95"/>
        <v>301.69561365028795</v>
      </c>
      <c r="E846" s="4">
        <f t="shared" si="96"/>
        <v>451.68627761828918</v>
      </c>
      <c r="F846" s="13">
        <f t="shared" si="97"/>
        <v>753.38189126857719</v>
      </c>
    </row>
    <row r="847" spans="1:6">
      <c r="A847" s="4">
        <f t="shared" si="93"/>
        <v>8.3999999999998654</v>
      </c>
      <c r="B847" s="4">
        <f t="shared" si="98"/>
        <v>3</v>
      </c>
      <c r="C847" s="4">
        <f t="shared" si="94"/>
        <v>3</v>
      </c>
      <c r="D847" s="4">
        <f t="shared" si="95"/>
        <v>303.22123457568227</v>
      </c>
      <c r="E847" s="4">
        <f t="shared" si="96"/>
        <v>453.97470900638064</v>
      </c>
      <c r="F847" s="13">
        <f t="shared" si="97"/>
        <v>757.19594358206291</v>
      </c>
    </row>
    <row r="848" spans="1:6">
      <c r="A848" s="4">
        <f t="shared" si="93"/>
        <v>8.4099999999998651</v>
      </c>
      <c r="B848" s="4">
        <f t="shared" si="98"/>
        <v>3</v>
      </c>
      <c r="C848" s="4">
        <f t="shared" si="94"/>
        <v>3</v>
      </c>
      <c r="D848" s="4">
        <f t="shared" si="95"/>
        <v>304.75448360570357</v>
      </c>
      <c r="E848" s="4">
        <f t="shared" si="96"/>
        <v>456.27458255141255</v>
      </c>
      <c r="F848" s="13">
        <f t="shared" si="97"/>
        <v>761.02906615711618</v>
      </c>
    </row>
    <row r="849" spans="1:6">
      <c r="A849" s="4">
        <f t="shared" si="93"/>
        <v>8.4199999999998649</v>
      </c>
      <c r="B849" s="4">
        <f t="shared" si="98"/>
        <v>3</v>
      </c>
      <c r="C849" s="4">
        <f t="shared" si="94"/>
        <v>3</v>
      </c>
      <c r="D849" s="4">
        <f t="shared" si="95"/>
        <v>306.29539888087493</v>
      </c>
      <c r="E849" s="4">
        <f t="shared" si="96"/>
        <v>458.58595546416961</v>
      </c>
      <c r="F849" s="13">
        <f t="shared" si="97"/>
        <v>764.88135434504454</v>
      </c>
    </row>
    <row r="850" spans="1:6">
      <c r="A850" s="4">
        <f t="shared" si="93"/>
        <v>8.4299999999998647</v>
      </c>
      <c r="B850" s="4">
        <f t="shared" si="98"/>
        <v>3</v>
      </c>
      <c r="C850" s="4">
        <f t="shared" si="94"/>
        <v>3</v>
      </c>
      <c r="D850" s="4">
        <f t="shared" si="95"/>
        <v>307.84401873242217</v>
      </c>
      <c r="E850" s="4">
        <f t="shared" si="96"/>
        <v>460.90888524149045</v>
      </c>
      <c r="F850" s="13">
        <f t="shared" si="97"/>
        <v>768.75290397391268</v>
      </c>
    </row>
    <row r="851" spans="1:6">
      <c r="A851" s="4">
        <f t="shared" si="93"/>
        <v>8.4399999999998645</v>
      </c>
      <c r="B851" s="4">
        <f t="shared" si="98"/>
        <v>3</v>
      </c>
      <c r="C851" s="4">
        <f t="shared" si="94"/>
        <v>3</v>
      </c>
      <c r="D851" s="4">
        <f t="shared" si="95"/>
        <v>309.40038168322712</v>
      </c>
      <c r="E851" s="4">
        <f t="shared" si="96"/>
        <v>463.24342966769791</v>
      </c>
      <c r="F851" s="13">
        <f t="shared" si="97"/>
        <v>772.64381135092503</v>
      </c>
    </row>
    <row r="852" spans="1:6">
      <c r="A852" s="4">
        <f t="shared" si="93"/>
        <v>8.4499999999998643</v>
      </c>
      <c r="B852" s="4">
        <f t="shared" si="98"/>
        <v>3</v>
      </c>
      <c r="C852" s="4">
        <f t="shared" si="94"/>
        <v>3</v>
      </c>
      <c r="D852" s="4">
        <f t="shared" si="95"/>
        <v>310.9645264487861</v>
      </c>
      <c r="E852" s="4">
        <f t="shared" si="96"/>
        <v>465.58964681603641</v>
      </c>
      <c r="F852" s="13">
        <f t="shared" si="97"/>
        <v>776.55417326482257</v>
      </c>
    </row>
    <row r="853" spans="1:6">
      <c r="A853" s="4">
        <f t="shared" si="93"/>
        <v>8.4599999999998641</v>
      </c>
      <c r="B853" s="4">
        <f t="shared" si="98"/>
        <v>3</v>
      </c>
      <c r="C853" s="4">
        <f t="shared" si="94"/>
        <v>3</v>
      </c>
      <c r="D853" s="4">
        <f t="shared" si="95"/>
        <v>312.5364919381729</v>
      </c>
      <c r="E853" s="4">
        <f t="shared" si="96"/>
        <v>467.9475950501166</v>
      </c>
      <c r="F853" s="13">
        <f t="shared" si="97"/>
        <v>780.4840869882895</v>
      </c>
    </row>
    <row r="854" spans="1:6">
      <c r="A854" s="4">
        <f t="shared" si="93"/>
        <v>8.4699999999998639</v>
      </c>
      <c r="B854" s="4">
        <f t="shared" si="98"/>
        <v>3</v>
      </c>
      <c r="C854" s="4">
        <f t="shared" si="94"/>
        <v>3</v>
      </c>
      <c r="D854" s="4">
        <f t="shared" si="95"/>
        <v>314.11631725500661</v>
      </c>
      <c r="E854" s="4">
        <f t="shared" si="96"/>
        <v>470.31733302536719</v>
      </c>
      <c r="F854" s="13">
        <f t="shared" si="97"/>
        <v>784.43365028037374</v>
      </c>
    </row>
    <row r="855" spans="1:6">
      <c r="A855" s="4">
        <f t="shared" si="93"/>
        <v>8.4799999999998636</v>
      </c>
      <c r="B855" s="4">
        <f t="shared" si="98"/>
        <v>3</v>
      </c>
      <c r="C855" s="4">
        <f t="shared" si="94"/>
        <v>3</v>
      </c>
      <c r="D855" s="4">
        <f t="shared" si="95"/>
        <v>315.70404169842453</v>
      </c>
      <c r="E855" s="4">
        <f t="shared" si="96"/>
        <v>472.69891969049405</v>
      </c>
      <c r="F855" s="13">
        <f t="shared" si="97"/>
        <v>788.40296138891858</v>
      </c>
    </row>
    <row r="856" spans="1:6">
      <c r="A856" s="4">
        <f t="shared" si="93"/>
        <v>8.4899999999998634</v>
      </c>
      <c r="B856" s="4">
        <f t="shared" si="98"/>
        <v>3</v>
      </c>
      <c r="C856" s="4">
        <f t="shared" si="94"/>
        <v>3</v>
      </c>
      <c r="D856" s="4">
        <f t="shared" si="95"/>
        <v>317.29970476405953</v>
      </c>
      <c r="E856" s="4">
        <f t="shared" si="96"/>
        <v>475.09241428894654</v>
      </c>
      <c r="F856" s="13">
        <f t="shared" si="97"/>
        <v>792.39211905300613</v>
      </c>
    </row>
    <row r="857" spans="1:6">
      <c r="A857" s="4">
        <f t="shared" si="93"/>
        <v>8.4999999999998632</v>
      </c>
      <c r="B857" s="4">
        <f t="shared" si="98"/>
        <v>3</v>
      </c>
      <c r="C857" s="4">
        <f t="shared" si="94"/>
        <v>3</v>
      </c>
      <c r="D857" s="4">
        <f t="shared" si="95"/>
        <v>318.90334614502268</v>
      </c>
      <c r="E857" s="4">
        <f t="shared" si="96"/>
        <v>477.49787636039127</v>
      </c>
      <c r="F857" s="13">
        <f t="shared" si="97"/>
        <v>796.4012225054139</v>
      </c>
    </row>
    <row r="858" spans="1:6">
      <c r="A858" s="4">
        <f t="shared" si="93"/>
        <v>8.509999999999863</v>
      </c>
      <c r="B858" s="4">
        <f t="shared" si="98"/>
        <v>3</v>
      </c>
      <c r="C858" s="4">
        <f t="shared" si="94"/>
        <v>3</v>
      </c>
      <c r="D858" s="4">
        <f t="shared" si="95"/>
        <v>320.51500573289064</v>
      </c>
      <c r="E858" s="4">
        <f t="shared" si="96"/>
        <v>479.91536574219322</v>
      </c>
      <c r="F858" s="13">
        <f t="shared" si="97"/>
        <v>800.4303714750838</v>
      </c>
    </row>
    <row r="859" spans="1:6">
      <c r="A859" s="4">
        <f t="shared" si="93"/>
        <v>8.5199999999998628</v>
      </c>
      <c r="B859" s="4">
        <f t="shared" si="98"/>
        <v>3</v>
      </c>
      <c r="C859" s="4">
        <f t="shared" si="94"/>
        <v>3</v>
      </c>
      <c r="D859" s="4">
        <f t="shared" si="95"/>
        <v>322.13472361869793</v>
      </c>
      <c r="E859" s="4">
        <f t="shared" si="96"/>
        <v>482.34494257090421</v>
      </c>
      <c r="F859" s="13">
        <f t="shared" si="97"/>
        <v>804.47966618960209</v>
      </c>
    </row>
    <row r="860" spans="1:6">
      <c r="A860" s="4">
        <f t="shared" si="93"/>
        <v>8.5299999999998626</v>
      </c>
      <c r="B860" s="4">
        <f t="shared" si="98"/>
        <v>3</v>
      </c>
      <c r="C860" s="4">
        <f t="shared" si="94"/>
        <v>3</v>
      </c>
      <c r="D860" s="4">
        <f t="shared" si="95"/>
        <v>323.76254009393426</v>
      </c>
      <c r="E860" s="4">
        <f t="shared" si="96"/>
        <v>484.78666728375873</v>
      </c>
      <c r="F860" s="13">
        <f t="shared" si="97"/>
        <v>808.54920737769294</v>
      </c>
    </row>
    <row r="861" spans="1:6">
      <c r="A861" s="4">
        <f t="shared" si="93"/>
        <v>8.5399999999998624</v>
      </c>
      <c r="B861" s="4">
        <f t="shared" si="98"/>
        <v>3</v>
      </c>
      <c r="C861" s="4">
        <f t="shared" si="94"/>
        <v>3</v>
      </c>
      <c r="D861" s="4">
        <f t="shared" si="95"/>
        <v>325.3984956515468</v>
      </c>
      <c r="E861" s="4">
        <f t="shared" si="96"/>
        <v>487.24060062017753</v>
      </c>
      <c r="F861" s="13">
        <f t="shared" si="97"/>
        <v>812.63909627172438</v>
      </c>
    </row>
    <row r="862" spans="1:6">
      <c r="A862" s="4">
        <f t="shared" si="93"/>
        <v>8.5499999999998622</v>
      </c>
      <c r="B862" s="4">
        <f t="shared" si="98"/>
        <v>3</v>
      </c>
      <c r="C862" s="4">
        <f t="shared" si="94"/>
        <v>3</v>
      </c>
      <c r="D862" s="4">
        <f t="shared" si="95"/>
        <v>327.04263098694742</v>
      </c>
      <c r="E862" s="4">
        <f t="shared" si="96"/>
        <v>489.7068036232784</v>
      </c>
      <c r="F862" s="13">
        <f t="shared" si="97"/>
        <v>816.74943461022576</v>
      </c>
    </row>
    <row r="863" spans="1:6">
      <c r="A863" s="4">
        <f t="shared" si="93"/>
        <v>8.5599999999998619</v>
      </c>
      <c r="B863" s="4">
        <f t="shared" si="98"/>
        <v>3</v>
      </c>
      <c r="C863" s="4">
        <f t="shared" si="94"/>
        <v>3</v>
      </c>
      <c r="D863" s="4">
        <f t="shared" si="95"/>
        <v>328.69498699902499</v>
      </c>
      <c r="E863" s="4">
        <f t="shared" si="96"/>
        <v>492.18533764139482</v>
      </c>
      <c r="F863" s="13">
        <f t="shared" si="97"/>
        <v>820.88032464041976</v>
      </c>
    </row>
    <row r="864" spans="1:6">
      <c r="A864" s="4">
        <f t="shared" si="93"/>
        <v>8.5699999999998617</v>
      </c>
      <c r="B864" s="4">
        <f t="shared" si="98"/>
        <v>3</v>
      </c>
      <c r="C864" s="4">
        <f t="shared" si="94"/>
        <v>3</v>
      </c>
      <c r="D864" s="4">
        <f t="shared" si="95"/>
        <v>330.35560479116299</v>
      </c>
      <c r="E864" s="4">
        <f t="shared" si="96"/>
        <v>494.67626432960179</v>
      </c>
      <c r="F864" s="13">
        <f t="shared" si="97"/>
        <v>825.03186912076478</v>
      </c>
    </row>
    <row r="865" spans="1:6">
      <c r="A865" s="4">
        <f t="shared" si="93"/>
        <v>8.5799999999998615</v>
      </c>
      <c r="B865" s="4">
        <f t="shared" si="98"/>
        <v>3</v>
      </c>
      <c r="C865" s="4">
        <f t="shared" si="94"/>
        <v>3</v>
      </c>
      <c r="D865" s="4">
        <f t="shared" si="95"/>
        <v>332.02452567226169</v>
      </c>
      <c r="E865" s="4">
        <f t="shared" si="96"/>
        <v>497.17964565124981</v>
      </c>
      <c r="F865" s="13">
        <f t="shared" si="97"/>
        <v>829.20417132351145</v>
      </c>
    </row>
    <row r="866" spans="1:6">
      <c r="A866" s="4">
        <f t="shared" si="93"/>
        <v>8.5899999999998613</v>
      </c>
      <c r="B866" s="4">
        <f t="shared" si="98"/>
        <v>3</v>
      </c>
      <c r="C866" s="4">
        <f t="shared" si="94"/>
        <v>3</v>
      </c>
      <c r="D866" s="4">
        <f t="shared" si="95"/>
        <v>333.70179115776585</v>
      </c>
      <c r="E866" s="4">
        <f t="shared" si="96"/>
        <v>499.69554387950609</v>
      </c>
      <c r="F866" s="13">
        <f t="shared" si="97"/>
        <v>833.39733503727189</v>
      </c>
    </row>
    <row r="867" spans="1:6">
      <c r="A867" s="4">
        <f t="shared" si="93"/>
        <v>8.5999999999998611</v>
      </c>
      <c r="B867" s="4">
        <f t="shared" si="98"/>
        <v>3</v>
      </c>
      <c r="C867" s="4">
        <f t="shared" si="94"/>
        <v>3</v>
      </c>
      <c r="D867" s="4">
        <f t="shared" si="95"/>
        <v>335.38744297069758</v>
      </c>
      <c r="E867" s="4">
        <f t="shared" si="96"/>
        <v>502.22402159890362</v>
      </c>
      <c r="F867" s="13">
        <f t="shared" si="97"/>
        <v>837.61146456960114</v>
      </c>
    </row>
    <row r="868" spans="1:6">
      <c r="A868" s="4">
        <f t="shared" si="93"/>
        <v>8.6099999999998609</v>
      </c>
      <c r="B868" s="4">
        <f t="shared" si="98"/>
        <v>3</v>
      </c>
      <c r="C868" s="4">
        <f t="shared" si="94"/>
        <v>3</v>
      </c>
      <c r="D868" s="4">
        <f t="shared" si="95"/>
        <v>337.0815230426939</v>
      </c>
      <c r="E868" s="4">
        <f t="shared" si="96"/>
        <v>504.76514170689813</v>
      </c>
      <c r="F868" s="13">
        <f t="shared" si="97"/>
        <v>841.84666474959204</v>
      </c>
    </row>
    <row r="869" spans="1:6">
      <c r="A869" s="4">
        <f t="shared" si="93"/>
        <v>8.6199999999998607</v>
      </c>
      <c r="B869" s="4">
        <f t="shared" si="98"/>
        <v>3</v>
      </c>
      <c r="C869" s="4">
        <f t="shared" si="94"/>
        <v>3</v>
      </c>
      <c r="D869" s="4">
        <f t="shared" si="95"/>
        <v>338.78407351505024</v>
      </c>
      <c r="E869" s="4">
        <f t="shared" si="96"/>
        <v>507.31896741543261</v>
      </c>
      <c r="F869" s="13">
        <f t="shared" si="97"/>
        <v>846.10304093048285</v>
      </c>
    </row>
    <row r="870" spans="1:6">
      <c r="A870" s="4">
        <f t="shared" si="93"/>
        <v>8.6299999999998604</v>
      </c>
      <c r="B870" s="4">
        <f t="shared" si="98"/>
        <v>3</v>
      </c>
      <c r="C870" s="4">
        <f t="shared" si="94"/>
        <v>3</v>
      </c>
      <c r="D870" s="4">
        <f t="shared" si="95"/>
        <v>340.49513673976833</v>
      </c>
      <c r="E870" s="4">
        <f t="shared" si="96"/>
        <v>509.88556225250977</v>
      </c>
      <c r="F870" s="13">
        <f t="shared" si="97"/>
        <v>850.3806989922781</v>
      </c>
    </row>
    <row r="871" spans="1:6">
      <c r="A871" s="4">
        <f t="shared" si="93"/>
        <v>8.6399999999998602</v>
      </c>
      <c r="B871" s="4">
        <f t="shared" si="98"/>
        <v>3</v>
      </c>
      <c r="C871" s="4">
        <f t="shared" si="94"/>
        <v>3</v>
      </c>
      <c r="D871" s="4">
        <f t="shared" si="95"/>
        <v>342.21475528061001</v>
      </c>
      <c r="E871" s="4">
        <f t="shared" si="96"/>
        <v>512.46499006377235</v>
      </c>
      <c r="F871" s="13">
        <f t="shared" si="97"/>
        <v>854.67974534438235</v>
      </c>
    </row>
    <row r="872" spans="1:6">
      <c r="A872" s="4">
        <f t="shared" si="93"/>
        <v>8.64999999999986</v>
      </c>
      <c r="B872" s="4">
        <f t="shared" si="98"/>
        <v>3</v>
      </c>
      <c r="C872" s="4">
        <f t="shared" si="94"/>
        <v>3</v>
      </c>
      <c r="D872" s="4">
        <f t="shared" si="95"/>
        <v>343.94297191415592</v>
      </c>
      <c r="E872" s="4">
        <f t="shared" si="96"/>
        <v>515.05731501409116</v>
      </c>
      <c r="F872" s="13">
        <f t="shared" si="97"/>
        <v>859.00028692824708</v>
      </c>
    </row>
    <row r="873" spans="1:6">
      <c r="A873" s="4">
        <f t="shared" si="93"/>
        <v>8.6599999999998598</v>
      </c>
      <c r="B873" s="4">
        <f t="shared" si="98"/>
        <v>3</v>
      </c>
      <c r="C873" s="4">
        <f t="shared" si="94"/>
        <v>3</v>
      </c>
      <c r="D873" s="4">
        <f t="shared" si="95"/>
        <v>345.67982963086956</v>
      </c>
      <c r="E873" s="4">
        <f t="shared" si="96"/>
        <v>517.66260158916157</v>
      </c>
      <c r="F873" s="13">
        <f t="shared" si="97"/>
        <v>863.34243122003113</v>
      </c>
    </row>
    <row r="874" spans="1:6">
      <c r="A874" s="4">
        <f t="shared" si="93"/>
        <v>8.6699999999998596</v>
      </c>
      <c r="B874" s="4">
        <f t="shared" si="98"/>
        <v>3</v>
      </c>
      <c r="C874" s="4">
        <f t="shared" si="94"/>
        <v>3</v>
      </c>
      <c r="D874" s="4">
        <f t="shared" si="95"/>
        <v>347.4253716361668</v>
      </c>
      <c r="E874" s="4">
        <f t="shared" si="96"/>
        <v>520.28091459710743</v>
      </c>
      <c r="F874" s="13">
        <f t="shared" si="97"/>
        <v>867.70628623327423</v>
      </c>
    </row>
    <row r="875" spans="1:6">
      <c r="A875" s="4">
        <f t="shared" si="93"/>
        <v>8.6799999999998594</v>
      </c>
      <c r="B875" s="4">
        <f t="shared" si="98"/>
        <v>3</v>
      </c>
      <c r="C875" s="4">
        <f t="shared" si="94"/>
        <v>3</v>
      </c>
      <c r="D875" s="4">
        <f t="shared" si="95"/>
        <v>349.17964135149049</v>
      </c>
      <c r="E875" s="4">
        <f t="shared" si="96"/>
        <v>522.91231917009293</v>
      </c>
      <c r="F875" s="13">
        <f t="shared" si="97"/>
        <v>872.09196052158336</v>
      </c>
    </row>
    <row r="876" spans="1:6">
      <c r="A876" s="4">
        <f t="shared" si="93"/>
        <v>8.6899999999998592</v>
      </c>
      <c r="B876" s="4">
        <f t="shared" si="98"/>
        <v>3</v>
      </c>
      <c r="C876" s="4">
        <f t="shared" si="94"/>
        <v>3</v>
      </c>
      <c r="D876" s="4">
        <f t="shared" si="95"/>
        <v>350.94268241539078</v>
      </c>
      <c r="E876" s="4">
        <f t="shared" si="96"/>
        <v>525.55688076594345</v>
      </c>
      <c r="F876" s="13">
        <f t="shared" si="97"/>
        <v>876.49956318133422</v>
      </c>
    </row>
    <row r="877" spans="1:6">
      <c r="A877" s="4">
        <f t="shared" ref="A877:A940" si="99">A876+$C$5</f>
        <v>8.699999999999859</v>
      </c>
      <c r="B877" s="4">
        <f t="shared" si="98"/>
        <v>3</v>
      </c>
      <c r="C877" s="4">
        <f t="shared" si="94"/>
        <v>3</v>
      </c>
      <c r="D877" s="4">
        <f t="shared" si="95"/>
        <v>352.7145386846106</v>
      </c>
      <c r="E877" s="4">
        <f t="shared" si="96"/>
        <v>528.21466516977318</v>
      </c>
      <c r="F877" s="13">
        <f t="shared" si="97"/>
        <v>880.92920385438379</v>
      </c>
    </row>
    <row r="878" spans="1:6">
      <c r="A878" s="4">
        <f t="shared" si="99"/>
        <v>8.7099999999998587</v>
      </c>
      <c r="B878" s="4">
        <f t="shared" si="98"/>
        <v>3</v>
      </c>
      <c r="C878" s="4">
        <f t="shared" si="94"/>
        <v>3</v>
      </c>
      <c r="D878" s="4">
        <f t="shared" si="95"/>
        <v>354.4952542351765</v>
      </c>
      <c r="E878" s="4">
        <f t="shared" si="96"/>
        <v>530.88573849562204</v>
      </c>
      <c r="F878" s="13">
        <f t="shared" si="97"/>
        <v>885.38099273079854</v>
      </c>
    </row>
    <row r="879" spans="1:6">
      <c r="A879" s="4">
        <f t="shared" si="99"/>
        <v>8.7199999999998585</v>
      </c>
      <c r="B879" s="4">
        <f t="shared" si="98"/>
        <v>3</v>
      </c>
      <c r="C879" s="4">
        <f t="shared" si="94"/>
        <v>3</v>
      </c>
      <c r="D879" s="4">
        <f t="shared" si="95"/>
        <v>356.28487336349525</v>
      </c>
      <c r="E879" s="4">
        <f t="shared" si="96"/>
        <v>533.57016718810019</v>
      </c>
      <c r="F879" s="13">
        <f t="shared" si="97"/>
        <v>889.85504055159549</v>
      </c>
    </row>
    <row r="880" spans="1:6">
      <c r="A880" s="4">
        <f t="shared" si="99"/>
        <v>8.7299999999998583</v>
      </c>
      <c r="B880" s="4">
        <f t="shared" si="98"/>
        <v>3</v>
      </c>
      <c r="C880" s="4">
        <f t="shared" si="94"/>
        <v>3</v>
      </c>
      <c r="D880" s="4">
        <f t="shared" si="95"/>
        <v>358.08344058745558</v>
      </c>
      <c r="E880" s="4">
        <f t="shared" si="96"/>
        <v>536.26801802404066</v>
      </c>
      <c r="F880" s="13">
        <f t="shared" si="97"/>
        <v>894.35145861149624</v>
      </c>
    </row>
    <row r="881" spans="1:6">
      <c r="A881" s="4">
        <f t="shared" si="99"/>
        <v>8.7399999999998581</v>
      </c>
      <c r="B881" s="4">
        <f t="shared" si="98"/>
        <v>3</v>
      </c>
      <c r="C881" s="4">
        <f t="shared" si="94"/>
        <v>3</v>
      </c>
      <c r="D881" s="4">
        <f t="shared" si="95"/>
        <v>359.89100064753575</v>
      </c>
      <c r="E881" s="4">
        <f t="shared" si="96"/>
        <v>538.97935811416085</v>
      </c>
      <c r="F881" s="13">
        <f t="shared" si="97"/>
        <v>898.87035876169659</v>
      </c>
    </row>
    <row r="882" spans="1:6">
      <c r="A882" s="4">
        <f t="shared" si="99"/>
        <v>8.7499999999998579</v>
      </c>
      <c r="B882" s="4">
        <f t="shared" si="98"/>
        <v>3</v>
      </c>
      <c r="C882" s="4">
        <f t="shared" si="94"/>
        <v>3</v>
      </c>
      <c r="D882" s="4">
        <f t="shared" si="95"/>
        <v>361.70759850791626</v>
      </c>
      <c r="E882" s="4">
        <f t="shared" si="96"/>
        <v>541.70425490473167</v>
      </c>
      <c r="F882" s="13">
        <f t="shared" si="97"/>
        <v>903.41185341264793</v>
      </c>
    </row>
    <row r="883" spans="1:6">
      <c r="A883" s="4">
        <f t="shared" si="99"/>
        <v>8.7599999999998577</v>
      </c>
      <c r="B883" s="4">
        <f t="shared" si="98"/>
        <v>3</v>
      </c>
      <c r="C883" s="4">
        <f t="shared" si="94"/>
        <v>3</v>
      </c>
      <c r="D883" s="4">
        <f t="shared" si="95"/>
        <v>363.5332793575987</v>
      </c>
      <c r="E883" s="4">
        <f t="shared" si="96"/>
        <v>544.44277617925536</v>
      </c>
      <c r="F883" s="13">
        <f t="shared" si="97"/>
        <v>907.97605553685412</v>
      </c>
    </row>
    <row r="884" spans="1:6">
      <c r="A884" s="4">
        <f t="shared" si="99"/>
        <v>8.7699999999998575</v>
      </c>
      <c r="B884" s="4">
        <f t="shared" si="98"/>
        <v>3</v>
      </c>
      <c r="C884" s="4">
        <f t="shared" si="94"/>
        <v>3</v>
      </c>
      <c r="D884" s="4">
        <f t="shared" si="95"/>
        <v>365.36808861152957</v>
      </c>
      <c r="E884" s="4">
        <f t="shared" si="96"/>
        <v>547.19499006015167</v>
      </c>
      <c r="F884" s="13">
        <f t="shared" si="97"/>
        <v>912.5630786716813</v>
      </c>
    </row>
    <row r="885" spans="1:6">
      <c r="A885" s="4">
        <f t="shared" si="99"/>
        <v>8.7799999999998573</v>
      </c>
      <c r="B885" s="4">
        <f t="shared" si="98"/>
        <v>3</v>
      </c>
      <c r="C885" s="4">
        <f t="shared" si="94"/>
        <v>3</v>
      </c>
      <c r="D885" s="4">
        <f t="shared" si="95"/>
        <v>367.21207191173011</v>
      </c>
      <c r="E885" s="4">
        <f t="shared" si="96"/>
        <v>549.96096501045247</v>
      </c>
      <c r="F885" s="13">
        <f t="shared" si="97"/>
        <v>917.17303692218252</v>
      </c>
    </row>
    <row r="886" spans="1:6">
      <c r="A886" s="4">
        <f t="shared" si="99"/>
        <v>8.789999999999857</v>
      </c>
      <c r="B886" s="4">
        <f t="shared" si="98"/>
        <v>3</v>
      </c>
      <c r="C886" s="4">
        <f t="shared" si="94"/>
        <v>3</v>
      </c>
      <c r="D886" s="4">
        <f t="shared" si="95"/>
        <v>369.06527512843161</v>
      </c>
      <c r="E886" s="4">
        <f t="shared" si="96"/>
        <v>552.74076983550469</v>
      </c>
      <c r="F886" s="13">
        <f t="shared" si="97"/>
        <v>921.8060449639363</v>
      </c>
    </row>
    <row r="887" spans="1:6">
      <c r="A887" s="4">
        <f t="shared" si="99"/>
        <v>8.7999999999998568</v>
      </c>
      <c r="B887" s="4">
        <f t="shared" si="98"/>
        <v>3</v>
      </c>
      <c r="C887" s="4">
        <f t="shared" si="94"/>
        <v>3</v>
      </c>
      <c r="D887" s="4">
        <f t="shared" si="95"/>
        <v>370.92774436121664</v>
      </c>
      <c r="E887" s="4">
        <f t="shared" si="96"/>
        <v>555.53447368468221</v>
      </c>
      <c r="F887" s="13">
        <f t="shared" si="97"/>
        <v>926.46221804589891</v>
      </c>
    </row>
    <row r="888" spans="1:6">
      <c r="A888" s="4">
        <f t="shared" si="99"/>
        <v>8.8099999999998566</v>
      </c>
      <c r="B888" s="4">
        <f t="shared" si="98"/>
        <v>3</v>
      </c>
      <c r="C888" s="4">
        <f t="shared" si="94"/>
        <v>3</v>
      </c>
      <c r="D888" s="4">
        <f t="shared" si="95"/>
        <v>372.79952594016561</v>
      </c>
      <c r="E888" s="4">
        <f t="shared" si="96"/>
        <v>558.34214605310558</v>
      </c>
      <c r="F888" s="13">
        <f t="shared" si="97"/>
        <v>931.14167199327119</v>
      </c>
    </row>
    <row r="889" spans="1:6">
      <c r="A889" s="4">
        <f t="shared" si="99"/>
        <v>8.8199999999998564</v>
      </c>
      <c r="B889" s="4">
        <f t="shared" si="98"/>
        <v>3</v>
      </c>
      <c r="C889" s="4">
        <f t="shared" ref="C889:C952" si="100">$H$2*D888+$I$2*E888+B889</f>
        <v>3</v>
      </c>
      <c r="D889" s="4">
        <f t="shared" ref="D889:D952" si="101">D888+$C$5*($B$2*D888+$C$2*E888+$E$2*C888)</f>
        <v>374.68066642700927</v>
      </c>
      <c r="E889" s="4">
        <f t="shared" ref="E889:E952" si="102">E888+$C$5*($B$3*D888+$C$3*E888+$E$3*C888)</f>
        <v>561.1638567833711</v>
      </c>
      <c r="F889" s="13">
        <f t="shared" ref="F889:F952" si="103">$E$4*D889+$F$4*E889</f>
        <v>935.84452321038043</v>
      </c>
    </row>
    <row r="890" spans="1:6">
      <c r="A890" s="4">
        <f t="shared" si="99"/>
        <v>8.8299999999998562</v>
      </c>
      <c r="B890" s="4">
        <f t="shared" si="98"/>
        <v>3</v>
      </c>
      <c r="C890" s="4">
        <f t="shared" si="100"/>
        <v>3</v>
      </c>
      <c r="D890" s="4">
        <f t="shared" si="101"/>
        <v>376.5712126162872</v>
      </c>
      <c r="E890" s="4">
        <f t="shared" si="102"/>
        <v>563.99967606728796</v>
      </c>
      <c r="F890" s="13">
        <f t="shared" si="103"/>
        <v>940.57088868357516</v>
      </c>
    </row>
    <row r="891" spans="1:6">
      <c r="A891" s="4">
        <f t="shared" si="99"/>
        <v>8.839999999999856</v>
      </c>
      <c r="B891" s="4">
        <f t="shared" si="98"/>
        <v>3</v>
      </c>
      <c r="C891" s="4">
        <f t="shared" si="100"/>
        <v>3</v>
      </c>
      <c r="D891" s="4">
        <f t="shared" si="101"/>
        <v>378.47121153651148</v>
      </c>
      <c r="E891" s="4">
        <f t="shared" si="102"/>
        <v>566.84967444762435</v>
      </c>
      <c r="F891" s="13">
        <f t="shared" si="103"/>
        <v>945.32088598413588</v>
      </c>
    </row>
    <row r="892" spans="1:6">
      <c r="A892" s="4">
        <f t="shared" si="99"/>
        <v>8.8499999999998558</v>
      </c>
      <c r="B892" s="4">
        <f t="shared" si="98"/>
        <v>3</v>
      </c>
      <c r="C892" s="4">
        <f t="shared" si="100"/>
        <v>3</v>
      </c>
      <c r="D892" s="4">
        <f t="shared" si="101"/>
        <v>380.38071045133688</v>
      </c>
      <c r="E892" s="4">
        <f t="shared" si="102"/>
        <v>569.71392281986243</v>
      </c>
      <c r="F892" s="13">
        <f t="shared" si="103"/>
        <v>950.09463327119931</v>
      </c>
    </row>
    <row r="893" spans="1:6">
      <c r="A893" s="4">
        <f t="shared" si="99"/>
        <v>8.8599999999998555</v>
      </c>
      <c r="B893" s="4">
        <f t="shared" si="98"/>
        <v>3</v>
      </c>
      <c r="C893" s="4">
        <f t="shared" si="100"/>
        <v>3</v>
      </c>
      <c r="D893" s="4">
        <f t="shared" si="101"/>
        <v>382.29975686073641</v>
      </c>
      <c r="E893" s="4">
        <f t="shared" si="102"/>
        <v>572.59249243396175</v>
      </c>
      <c r="F893" s="13">
        <f t="shared" si="103"/>
        <v>954.8922492946981</v>
      </c>
    </row>
    <row r="894" spans="1:6">
      <c r="A894" s="4">
        <f t="shared" si="99"/>
        <v>8.8699999999998553</v>
      </c>
      <c r="B894" s="4">
        <f t="shared" si="98"/>
        <v>3</v>
      </c>
      <c r="C894" s="4">
        <f t="shared" si="100"/>
        <v>3</v>
      </c>
      <c r="D894" s="4">
        <f t="shared" si="101"/>
        <v>384.22839850218293</v>
      </c>
      <c r="E894" s="4">
        <f t="shared" si="102"/>
        <v>575.48545489613161</v>
      </c>
      <c r="F894" s="13">
        <f t="shared" si="103"/>
        <v>959.71385339831454</v>
      </c>
    </row>
    <row r="895" spans="1:6">
      <c r="A895" s="4">
        <f t="shared" si="99"/>
        <v>8.8799999999998551</v>
      </c>
      <c r="B895" s="4">
        <f t="shared" si="98"/>
        <v>3</v>
      </c>
      <c r="C895" s="4">
        <f t="shared" si="100"/>
        <v>3</v>
      </c>
      <c r="D895" s="4">
        <f t="shared" si="101"/>
        <v>386.1666833518367</v>
      </c>
      <c r="E895" s="4">
        <f t="shared" si="102"/>
        <v>578.39288217061232</v>
      </c>
      <c r="F895" s="13">
        <f t="shared" si="103"/>
        <v>964.55956552244902</v>
      </c>
    </row>
    <row r="896" spans="1:6">
      <c r="A896" s="4">
        <f t="shared" si="99"/>
        <v>8.8899999999998549</v>
      </c>
      <c r="B896" s="4">
        <f t="shared" si="98"/>
        <v>3</v>
      </c>
      <c r="C896" s="4">
        <f t="shared" si="100"/>
        <v>3</v>
      </c>
      <c r="D896" s="4">
        <f t="shared" si="101"/>
        <v>388.11465962573874</v>
      </c>
      <c r="E896" s="4">
        <f t="shared" si="102"/>
        <v>581.31484658146542</v>
      </c>
      <c r="F896" s="13">
        <f t="shared" si="103"/>
        <v>969.42950620720421</v>
      </c>
    </row>
    <row r="897" spans="1:6">
      <c r="A897" s="4">
        <f t="shared" si="99"/>
        <v>8.8999999999998547</v>
      </c>
      <c r="B897" s="4">
        <f t="shared" si="98"/>
        <v>3</v>
      </c>
      <c r="C897" s="4">
        <f t="shared" si="100"/>
        <v>3</v>
      </c>
      <c r="D897" s="4">
        <f t="shared" si="101"/>
        <v>390.07237578101029</v>
      </c>
      <c r="E897" s="4">
        <f t="shared" si="102"/>
        <v>584.25142081437275</v>
      </c>
      <c r="F897" s="13">
        <f t="shared" si="103"/>
        <v>974.3237965953831</v>
      </c>
    </row>
    <row r="898" spans="1:6">
      <c r="A898" s="4">
        <f t="shared" si="99"/>
        <v>8.9099999999998545</v>
      </c>
      <c r="B898" s="4">
        <f t="shared" si="98"/>
        <v>3</v>
      </c>
      <c r="C898" s="4">
        <f t="shared" si="100"/>
        <v>3</v>
      </c>
      <c r="D898" s="4">
        <f t="shared" si="101"/>
        <v>392.03988051705824</v>
      </c>
      <c r="E898" s="4">
        <f t="shared" si="102"/>
        <v>587.20267791844458</v>
      </c>
      <c r="F898" s="13">
        <f t="shared" si="103"/>
        <v>979.24255843550281</v>
      </c>
    </row>
    <row r="899" spans="1:6">
      <c r="A899" s="4">
        <f t="shared" si="99"/>
        <v>8.9199999999998543</v>
      </c>
      <c r="B899" s="4">
        <f t="shared" si="98"/>
        <v>3</v>
      </c>
      <c r="C899" s="4">
        <f t="shared" si="100"/>
        <v>3</v>
      </c>
      <c r="D899" s="4">
        <f t="shared" si="101"/>
        <v>394.01722277678641</v>
      </c>
      <c r="E899" s="4">
        <f t="shared" si="102"/>
        <v>590.16869130803684</v>
      </c>
      <c r="F899" s="13">
        <f t="shared" si="103"/>
        <v>984.18591408482325</v>
      </c>
    </row>
    <row r="900" spans="1:6">
      <c r="A900" s="4">
        <f t="shared" si="99"/>
        <v>8.9299999999998541</v>
      </c>
      <c r="B900" s="4">
        <f t="shared" si="98"/>
        <v>3</v>
      </c>
      <c r="C900" s="4">
        <f t="shared" si="100"/>
        <v>3</v>
      </c>
      <c r="D900" s="4">
        <f t="shared" si="101"/>
        <v>396.00445174781322</v>
      </c>
      <c r="E900" s="4">
        <f t="shared" si="102"/>
        <v>593.14953476457697</v>
      </c>
      <c r="F900" s="13">
        <f t="shared" si="103"/>
        <v>989.15398651239025</v>
      </c>
    </row>
    <row r="901" spans="1:6">
      <c r="A901" s="4">
        <f t="shared" si="99"/>
        <v>8.9399999999998538</v>
      </c>
      <c r="B901" s="4">
        <f t="shared" si="98"/>
        <v>3</v>
      </c>
      <c r="C901" s="4">
        <f t="shared" si="100"/>
        <v>3</v>
      </c>
      <c r="D901" s="4">
        <f t="shared" si="101"/>
        <v>398.00161686369512</v>
      </c>
      <c r="E901" s="4">
        <f t="shared" si="102"/>
        <v>596.14528243839982</v>
      </c>
      <c r="F901" s="13">
        <f t="shared" si="103"/>
        <v>994.14689930209488</v>
      </c>
    </row>
    <row r="902" spans="1:6">
      <c r="A902" s="4">
        <f t="shared" si="99"/>
        <v>8.9499999999998536</v>
      </c>
      <c r="B902" s="4">
        <f t="shared" si="98"/>
        <v>3</v>
      </c>
      <c r="C902" s="4">
        <f t="shared" si="100"/>
        <v>3</v>
      </c>
      <c r="D902" s="4">
        <f t="shared" si="101"/>
        <v>400.00876780515642</v>
      </c>
      <c r="E902" s="4">
        <f t="shared" si="102"/>
        <v>599.15600885059177</v>
      </c>
      <c r="F902" s="13">
        <f t="shared" si="103"/>
        <v>999.16477665574826</v>
      </c>
    </row>
    <row r="903" spans="1:6">
      <c r="A903" s="4">
        <f t="shared" si="99"/>
        <v>8.9599999999998534</v>
      </c>
      <c r="B903" s="4">
        <f t="shared" si="98"/>
        <v>3</v>
      </c>
      <c r="C903" s="4">
        <f t="shared" si="100"/>
        <v>3</v>
      </c>
      <c r="D903" s="4">
        <f t="shared" si="101"/>
        <v>402.02595450132509</v>
      </c>
      <c r="E903" s="4">
        <f t="shared" si="102"/>
        <v>602.18178889484477</v>
      </c>
      <c r="F903" s="13">
        <f t="shared" si="103"/>
        <v>1004.2077433961699</v>
      </c>
    </row>
    <row r="904" spans="1:6">
      <c r="A904" s="4">
        <f t="shared" si="99"/>
        <v>8.9699999999998532</v>
      </c>
      <c r="B904" s="4">
        <f t="shared" si="98"/>
        <v>3</v>
      </c>
      <c r="C904" s="4">
        <f t="shared" si="100"/>
        <v>3</v>
      </c>
      <c r="D904" s="4">
        <f t="shared" si="101"/>
        <v>404.05322713097456</v>
      </c>
      <c r="E904" s="4">
        <f t="shared" si="102"/>
        <v>605.22269783931904</v>
      </c>
      <c r="F904" s="13">
        <f t="shared" si="103"/>
        <v>1009.2759249702935</v>
      </c>
    </row>
    <row r="905" spans="1:6">
      <c r="A905" s="4">
        <f t="shared" si="99"/>
        <v>8.979999999999853</v>
      </c>
      <c r="B905" s="4">
        <f t="shared" ref="B905:B968" si="104">B904</f>
        <v>3</v>
      </c>
      <c r="C905" s="4">
        <f t="shared" si="100"/>
        <v>3</v>
      </c>
      <c r="D905" s="4">
        <f t="shared" si="101"/>
        <v>406.0906361237723</v>
      </c>
      <c r="E905" s="4">
        <f t="shared" si="102"/>
        <v>608.27881132851564</v>
      </c>
      <c r="F905" s="13">
        <f t="shared" si="103"/>
        <v>1014.3694474522879</v>
      </c>
    </row>
    <row r="906" spans="1:6">
      <c r="A906" s="4">
        <f t="shared" si="99"/>
        <v>8.9899999999998528</v>
      </c>
      <c r="B906" s="4">
        <f t="shared" si="104"/>
        <v>3</v>
      </c>
      <c r="C906" s="4">
        <f t="shared" si="100"/>
        <v>3</v>
      </c>
      <c r="D906" s="4">
        <f t="shared" si="101"/>
        <v>408.13823216153401</v>
      </c>
      <c r="E906" s="4">
        <f t="shared" si="102"/>
        <v>611.35020538515823</v>
      </c>
      <c r="F906" s="13">
        <f t="shared" si="103"/>
        <v>1019.4884375466922</v>
      </c>
    </row>
    <row r="907" spans="1:6">
      <c r="A907" s="4">
        <f t="shared" si="99"/>
        <v>8.9999999999998526</v>
      </c>
      <c r="B907" s="4">
        <f t="shared" si="104"/>
        <v>3</v>
      </c>
      <c r="C907" s="4">
        <f t="shared" si="100"/>
        <v>3</v>
      </c>
      <c r="D907" s="4">
        <f t="shared" si="101"/>
        <v>410.19606617948455</v>
      </c>
      <c r="E907" s="4">
        <f t="shared" si="102"/>
        <v>614.43695641208399</v>
      </c>
      <c r="F907" s="13">
        <f t="shared" si="103"/>
        <v>1024.6330225915685</v>
      </c>
    </row>
    <row r="908" spans="1:6">
      <c r="A908" s="4">
        <f t="shared" si="99"/>
        <v>9.0099999999998523</v>
      </c>
      <c r="B908" s="4">
        <f t="shared" si="104"/>
        <v>3</v>
      </c>
      <c r="C908" s="4">
        <f t="shared" si="100"/>
        <v>3</v>
      </c>
      <c r="D908" s="4">
        <f t="shared" si="101"/>
        <v>412.26418936752481</v>
      </c>
      <c r="E908" s="4">
        <f t="shared" si="102"/>
        <v>617.53914119414446</v>
      </c>
      <c r="F908" s="13">
        <f t="shared" si="103"/>
        <v>1029.8033305616693</v>
      </c>
    </row>
    <row r="909" spans="1:6">
      <c r="A909" s="4">
        <f t="shared" si="99"/>
        <v>9.0199999999998521</v>
      </c>
      <c r="B909" s="4">
        <f t="shared" si="104"/>
        <v>3</v>
      </c>
      <c r="C909" s="4">
        <f t="shared" si="100"/>
        <v>3</v>
      </c>
      <c r="D909" s="4">
        <f t="shared" si="101"/>
        <v>414.34265317150528</v>
      </c>
      <c r="E909" s="4">
        <f t="shared" si="102"/>
        <v>620.6568369001152</v>
      </c>
      <c r="F909" s="13">
        <f t="shared" si="103"/>
        <v>1034.9994900716206</v>
      </c>
    </row>
    <row r="910" spans="1:6">
      <c r="A910" s="4">
        <f t="shared" si="99"/>
        <v>9.0299999999998519</v>
      </c>
      <c r="B910" s="4">
        <f t="shared" si="104"/>
        <v>3</v>
      </c>
      <c r="C910" s="4">
        <f t="shared" si="100"/>
        <v>3</v>
      </c>
      <c r="D910" s="4">
        <f t="shared" si="101"/>
        <v>416.43150929450564</v>
      </c>
      <c r="E910" s="4">
        <f t="shared" si="102"/>
        <v>623.79012108461575</v>
      </c>
      <c r="F910" s="13">
        <f t="shared" si="103"/>
        <v>1040.2216303791215</v>
      </c>
    </row>
    <row r="911" spans="1:6">
      <c r="A911" s="4">
        <f t="shared" si="99"/>
        <v>9.0399999999998517</v>
      </c>
      <c r="B911" s="4">
        <f t="shared" si="104"/>
        <v>3</v>
      </c>
      <c r="C911" s="4">
        <f t="shared" si="100"/>
        <v>3</v>
      </c>
      <c r="D911" s="4">
        <f t="shared" si="101"/>
        <v>418.53080969812106</v>
      </c>
      <c r="E911" s="4">
        <f t="shared" si="102"/>
        <v>626.93907169003887</v>
      </c>
      <c r="F911" s="13">
        <f t="shared" si="103"/>
        <v>1045.46988138816</v>
      </c>
    </row>
    <row r="912" spans="1:6">
      <c r="A912" s="4">
        <f t="shared" si="99"/>
        <v>9.0499999999998515</v>
      </c>
      <c r="B912" s="4">
        <f t="shared" si="104"/>
        <v>3</v>
      </c>
      <c r="C912" s="4">
        <f t="shared" si="100"/>
        <v>3</v>
      </c>
      <c r="D912" s="4">
        <f t="shared" si="101"/>
        <v>420.64060660375452</v>
      </c>
      <c r="E912" s="4">
        <f t="shared" si="102"/>
        <v>630.10376704848909</v>
      </c>
      <c r="F912" s="13">
        <f t="shared" si="103"/>
        <v>1050.7443736522437</v>
      </c>
    </row>
    <row r="913" spans="1:6">
      <c r="A913" s="4">
        <f t="shared" si="99"/>
        <v>9.0599999999998513</v>
      </c>
      <c r="B913" s="4">
        <f t="shared" si="104"/>
        <v>3</v>
      </c>
      <c r="C913" s="4">
        <f t="shared" si="100"/>
        <v>3</v>
      </c>
      <c r="D913" s="4">
        <f t="shared" si="101"/>
        <v>422.76095249391614</v>
      </c>
      <c r="E913" s="4">
        <f t="shared" si="102"/>
        <v>633.28428588373151</v>
      </c>
      <c r="F913" s="13">
        <f t="shared" si="103"/>
        <v>1056.0452383776476</v>
      </c>
    </row>
    <row r="914" spans="1:6">
      <c r="A914" s="4">
        <f t="shared" si="99"/>
        <v>9.0699999999998511</v>
      </c>
      <c r="B914" s="4">
        <f t="shared" si="104"/>
        <v>3</v>
      </c>
      <c r="C914" s="4">
        <f t="shared" si="100"/>
        <v>3</v>
      </c>
      <c r="D914" s="4">
        <f t="shared" si="101"/>
        <v>424.89190011352861</v>
      </c>
      <c r="E914" s="4">
        <f t="shared" si="102"/>
        <v>636.48070731315022</v>
      </c>
      <c r="F914" s="13">
        <f t="shared" si="103"/>
        <v>1061.3726074266788</v>
      </c>
    </row>
    <row r="915" spans="1:6">
      <c r="A915" s="4">
        <f t="shared" si="99"/>
        <v>9.0799999999998509</v>
      </c>
      <c r="B915" s="4">
        <f t="shared" si="104"/>
        <v>3</v>
      </c>
      <c r="C915" s="4">
        <f t="shared" si="100"/>
        <v>3</v>
      </c>
      <c r="D915" s="4">
        <f t="shared" si="101"/>
        <v>427.0335024712391</v>
      </c>
      <c r="E915" s="4">
        <f t="shared" si="102"/>
        <v>639.69311084971594</v>
      </c>
      <c r="F915" s="13">
        <f t="shared" si="103"/>
        <v>1066.726613320955</v>
      </c>
    </row>
    <row r="916" spans="1:6">
      <c r="A916" s="4">
        <f t="shared" si="99"/>
        <v>9.0899999999998506</v>
      </c>
      <c r="B916" s="4">
        <f t="shared" si="104"/>
        <v>3</v>
      </c>
      <c r="C916" s="4">
        <f t="shared" si="100"/>
        <v>3</v>
      </c>
      <c r="D916" s="4">
        <f t="shared" si="101"/>
        <v>429.18581284073815</v>
      </c>
      <c r="E916" s="4">
        <f t="shared" si="102"/>
        <v>642.92157640396454</v>
      </c>
      <c r="F916" s="13">
        <f t="shared" si="103"/>
        <v>1072.1073892447027</v>
      </c>
    </row>
    <row r="917" spans="1:6">
      <c r="A917" s="4">
        <f t="shared" si="99"/>
        <v>9.0999999999998504</v>
      </c>
      <c r="B917" s="4">
        <f t="shared" si="104"/>
        <v>3</v>
      </c>
      <c r="C917" s="4">
        <f t="shared" si="100"/>
        <v>3</v>
      </c>
      <c r="D917" s="4">
        <f t="shared" si="101"/>
        <v>431.34888476208471</v>
      </c>
      <c r="E917" s="4">
        <f t="shared" si="102"/>
        <v>646.1661842859844</v>
      </c>
      <c r="F917" s="13">
        <f t="shared" si="103"/>
        <v>1077.5150690480691</v>
      </c>
    </row>
    <row r="918" spans="1:6">
      <c r="A918" s="4">
        <f t="shared" si="99"/>
        <v>9.1099999999998502</v>
      </c>
      <c r="B918" s="4">
        <f t="shared" si="104"/>
        <v>3</v>
      </c>
      <c r="C918" s="4">
        <f t="shared" si="100"/>
        <v>3</v>
      </c>
      <c r="D918" s="4">
        <f t="shared" si="101"/>
        <v>433.522772043038</v>
      </c>
      <c r="E918" s="4">
        <f t="shared" si="102"/>
        <v>649.42701520741434</v>
      </c>
      <c r="F918" s="13">
        <f t="shared" si="103"/>
        <v>1082.9497872504523</v>
      </c>
    </row>
    <row r="919" spans="1:6">
      <c r="A919" s="4">
        <f t="shared" si="99"/>
        <v>9.11999999999985</v>
      </c>
      <c r="B919" s="4">
        <f t="shared" si="104"/>
        <v>3</v>
      </c>
      <c r="C919" s="4">
        <f t="shared" si="100"/>
        <v>3</v>
      </c>
      <c r="D919" s="4">
        <f t="shared" si="101"/>
        <v>435.70752876039603</v>
      </c>
      <c r="E919" s="4">
        <f t="shared" si="102"/>
        <v>652.70415028345144</v>
      </c>
      <c r="F919" s="13">
        <f t="shared" si="103"/>
        <v>1088.4116790438475</v>
      </c>
    </row>
    <row r="920" spans="1:6">
      <c r="A920" s="4">
        <f t="shared" si="99"/>
        <v>9.1299999999998498</v>
      </c>
      <c r="B920" s="4">
        <f t="shared" si="104"/>
        <v>3</v>
      </c>
      <c r="C920" s="4">
        <f t="shared" si="100"/>
        <v>3</v>
      </c>
      <c r="D920" s="4">
        <f t="shared" si="101"/>
        <v>437.90320926134086</v>
      </c>
      <c r="E920" s="4">
        <f t="shared" si="102"/>
        <v>655.99767103486874</v>
      </c>
      <c r="F920" s="13">
        <f t="shared" si="103"/>
        <v>1093.9008802962096</v>
      </c>
    </row>
    <row r="921" spans="1:6">
      <c r="A921" s="4">
        <f t="shared" si="99"/>
        <v>9.1399999999998496</v>
      </c>
      <c r="B921" s="4">
        <f t="shared" si="104"/>
        <v>3</v>
      </c>
      <c r="C921" s="4">
        <f t="shared" si="100"/>
        <v>3</v>
      </c>
      <c r="D921" s="4">
        <f t="shared" si="101"/>
        <v>440.10986816479044</v>
      </c>
      <c r="E921" s="4">
        <f t="shared" si="102"/>
        <v>659.30765939004311</v>
      </c>
      <c r="F921" s="13">
        <f t="shared" si="103"/>
        <v>1099.4175275548337</v>
      </c>
    </row>
    <row r="922" spans="1:6">
      <c r="A922" s="4">
        <f t="shared" si="99"/>
        <v>9.1499999999998494</v>
      </c>
      <c r="B922" s="4">
        <f t="shared" si="104"/>
        <v>3</v>
      </c>
      <c r="C922" s="4">
        <f t="shared" si="100"/>
        <v>3</v>
      </c>
      <c r="D922" s="4">
        <f t="shared" si="101"/>
        <v>442.32756036275725</v>
      </c>
      <c r="E922" s="4">
        <f t="shared" si="102"/>
        <v>662.63419768699328</v>
      </c>
      <c r="F922" s="13">
        <f t="shared" si="103"/>
        <v>1104.9617580497506</v>
      </c>
    </row>
    <row r="923" spans="1:6">
      <c r="A923" s="4">
        <f t="shared" si="99"/>
        <v>9.1599999999998492</v>
      </c>
      <c r="B923" s="4">
        <f t="shared" si="104"/>
        <v>3</v>
      </c>
      <c r="C923" s="4">
        <f t="shared" si="100"/>
        <v>3</v>
      </c>
      <c r="D923" s="4">
        <f t="shared" si="101"/>
        <v>444.55634102171393</v>
      </c>
      <c r="E923" s="4">
        <f t="shared" si="102"/>
        <v>665.97736867542824</v>
      </c>
      <c r="F923" s="13">
        <f t="shared" si="103"/>
        <v>1110.5337096971421</v>
      </c>
    </row>
    <row r="924" spans="1:6">
      <c r="A924" s="4">
        <f t="shared" si="99"/>
        <v>9.1699999999998489</v>
      </c>
      <c r="B924" s="4">
        <f t="shared" si="104"/>
        <v>3</v>
      </c>
      <c r="C924" s="4">
        <f t="shared" si="100"/>
        <v>3</v>
      </c>
      <c r="D924" s="4">
        <f t="shared" si="101"/>
        <v>446.79626558396535</v>
      </c>
      <c r="E924" s="4">
        <f t="shared" si="102"/>
        <v>669.33725551880536</v>
      </c>
      <c r="F924" s="13">
        <f t="shared" si="103"/>
        <v>1116.1335211027708</v>
      </c>
    </row>
    <row r="925" spans="1:6">
      <c r="A925" s="4">
        <f t="shared" si="99"/>
        <v>9.1799999999998487</v>
      </c>
      <c r="B925" s="4">
        <f t="shared" si="104"/>
        <v>3</v>
      </c>
      <c r="C925" s="4">
        <f t="shared" si="100"/>
        <v>3</v>
      </c>
      <c r="D925" s="4">
        <f t="shared" si="101"/>
        <v>449.04738976902803</v>
      </c>
      <c r="E925" s="4">
        <f t="shared" si="102"/>
        <v>672.71394179639935</v>
      </c>
      <c r="F925" s="13">
        <f t="shared" si="103"/>
        <v>1121.7613315654273</v>
      </c>
    </row>
    <row r="926" spans="1:6">
      <c r="A926" s="4">
        <f t="shared" si="99"/>
        <v>9.1899999999998485</v>
      </c>
      <c r="B926" s="4">
        <f t="shared" si="104"/>
        <v>3</v>
      </c>
      <c r="C926" s="4">
        <f t="shared" si="100"/>
        <v>3</v>
      </c>
      <c r="D926" s="4">
        <f t="shared" si="101"/>
        <v>451.30976957501605</v>
      </c>
      <c r="E926" s="4">
        <f t="shared" si="102"/>
        <v>676.10751150538135</v>
      </c>
      <c r="F926" s="13">
        <f t="shared" si="103"/>
        <v>1127.4172810803975</v>
      </c>
    </row>
    <row r="927" spans="1:6">
      <c r="A927" s="4">
        <f t="shared" si="99"/>
        <v>9.1999999999998483</v>
      </c>
      <c r="B927" s="4">
        <f t="shared" si="104"/>
        <v>3</v>
      </c>
      <c r="C927" s="4">
        <f t="shared" si="100"/>
        <v>3</v>
      </c>
      <c r="D927" s="4">
        <f t="shared" si="101"/>
        <v>453.58346128003399</v>
      </c>
      <c r="E927" s="4">
        <f t="shared" si="102"/>
        <v>679.51804906290829</v>
      </c>
      <c r="F927" s="13">
        <f t="shared" si="103"/>
        <v>1133.1015103429422</v>
      </c>
    </row>
    <row r="928" spans="1:6">
      <c r="A928" s="4">
        <f t="shared" si="99"/>
        <v>9.2099999999998481</v>
      </c>
      <c r="B928" s="4">
        <f t="shared" si="104"/>
        <v>3</v>
      </c>
      <c r="C928" s="4">
        <f t="shared" si="100"/>
        <v>3</v>
      </c>
      <c r="D928" s="4">
        <f t="shared" si="101"/>
        <v>455.86852144357704</v>
      </c>
      <c r="E928" s="4">
        <f t="shared" si="102"/>
        <v>682.94563930822278</v>
      </c>
      <c r="F928" s="13">
        <f t="shared" si="103"/>
        <v>1138.8141607517998</v>
      </c>
    </row>
    <row r="929" spans="1:6">
      <c r="A929" s="4">
        <f t="shared" si="99"/>
        <v>9.2199999999998479</v>
      </c>
      <c r="B929" s="4">
        <f t="shared" si="104"/>
        <v>3</v>
      </c>
      <c r="C929" s="4">
        <f t="shared" si="100"/>
        <v>3</v>
      </c>
      <c r="D929" s="4">
        <f t="shared" si="101"/>
        <v>458.16500690793777</v>
      </c>
      <c r="E929" s="4">
        <f t="shared" si="102"/>
        <v>686.39036750476384</v>
      </c>
      <c r="F929" s="13">
        <f t="shared" si="103"/>
        <v>1144.5553744127017</v>
      </c>
    </row>
    <row r="930" spans="1:6">
      <c r="A930" s="4">
        <f t="shared" si="99"/>
        <v>9.2299999999998477</v>
      </c>
      <c r="B930" s="4">
        <f t="shared" si="104"/>
        <v>3</v>
      </c>
      <c r="C930" s="4">
        <f t="shared" si="100"/>
        <v>3</v>
      </c>
      <c r="D930" s="4">
        <f t="shared" si="101"/>
        <v>460.47297479962032</v>
      </c>
      <c r="E930" s="4">
        <f t="shared" si="102"/>
        <v>689.85231934228761</v>
      </c>
      <c r="F930" s="13">
        <f t="shared" si="103"/>
        <v>1150.325294141908</v>
      </c>
    </row>
    <row r="931" spans="1:6">
      <c r="A931" s="4">
        <f t="shared" si="99"/>
        <v>9.2399999999998474</v>
      </c>
      <c r="B931" s="4">
        <f t="shared" si="104"/>
        <v>3</v>
      </c>
      <c r="C931" s="4">
        <f t="shared" si="100"/>
        <v>3</v>
      </c>
      <c r="D931" s="4">
        <f t="shared" si="101"/>
        <v>462.79248253076128</v>
      </c>
      <c r="E931" s="4">
        <f t="shared" si="102"/>
        <v>693.33158093899908</v>
      </c>
      <c r="F931" s="13">
        <f t="shared" si="103"/>
        <v>1156.1240634697604</v>
      </c>
    </row>
    <row r="932" spans="1:6">
      <c r="A932" s="4">
        <f t="shared" si="99"/>
        <v>9.2499999999998472</v>
      </c>
      <c r="B932" s="4">
        <f t="shared" si="104"/>
        <v>3</v>
      </c>
      <c r="C932" s="4">
        <f t="shared" si="100"/>
        <v>3</v>
      </c>
      <c r="D932" s="4">
        <f t="shared" si="101"/>
        <v>465.12358780055797</v>
      </c>
      <c r="E932" s="4">
        <f t="shared" si="102"/>
        <v>696.82823884369407</v>
      </c>
      <c r="F932" s="13">
        <f t="shared" si="103"/>
        <v>1161.9518266442519</v>
      </c>
    </row>
    <row r="933" spans="1:6">
      <c r="A933" s="4">
        <f t="shared" si="99"/>
        <v>9.259999999999847</v>
      </c>
      <c r="B933" s="4">
        <f t="shared" si="104"/>
        <v>3</v>
      </c>
      <c r="C933" s="4">
        <f t="shared" si="100"/>
        <v>3</v>
      </c>
      <c r="D933" s="4">
        <f t="shared" si="101"/>
        <v>467.4663485967036</v>
      </c>
      <c r="E933" s="4">
        <f t="shared" si="102"/>
        <v>700.34238003791256</v>
      </c>
      <c r="F933" s="13">
        <f t="shared" si="103"/>
        <v>1167.8087286346163</v>
      </c>
    </row>
    <row r="934" spans="1:6">
      <c r="A934" s="4">
        <f t="shared" si="99"/>
        <v>9.2699999999998468</v>
      </c>
      <c r="B934" s="4">
        <f t="shared" si="104"/>
        <v>3</v>
      </c>
      <c r="C934" s="4">
        <f t="shared" si="100"/>
        <v>3</v>
      </c>
      <c r="D934" s="4">
        <f t="shared" si="101"/>
        <v>469.82082319682996</v>
      </c>
      <c r="E934" s="4">
        <f t="shared" si="102"/>
        <v>703.87409193810208</v>
      </c>
      <c r="F934" s="13">
        <f t="shared" si="103"/>
        <v>1173.694915134932</v>
      </c>
    </row>
    <row r="935" spans="1:6">
      <c r="A935" s="4">
        <f t="shared" si="99"/>
        <v>9.2799999999998466</v>
      </c>
      <c r="B935" s="4">
        <f t="shared" si="104"/>
        <v>3</v>
      </c>
      <c r="C935" s="4">
        <f t="shared" si="100"/>
        <v>3</v>
      </c>
      <c r="D935" s="4">
        <f t="shared" si="101"/>
        <v>472.187070169957</v>
      </c>
      <c r="E935" s="4">
        <f t="shared" si="102"/>
        <v>707.4234623977926</v>
      </c>
      <c r="F935" s="13">
        <f t="shared" si="103"/>
        <v>1179.6105325677495</v>
      </c>
    </row>
    <row r="936" spans="1:6">
      <c r="A936" s="4">
        <f t="shared" si="99"/>
        <v>9.2899999999998464</v>
      </c>
      <c r="B936" s="4">
        <f t="shared" si="104"/>
        <v>3</v>
      </c>
      <c r="C936" s="4">
        <f t="shared" si="100"/>
        <v>3</v>
      </c>
      <c r="D936" s="4">
        <f t="shared" si="101"/>
        <v>474.56514837794964</v>
      </c>
      <c r="E936" s="4">
        <f t="shared" si="102"/>
        <v>710.99057970978151</v>
      </c>
      <c r="F936" s="13">
        <f t="shared" si="103"/>
        <v>1185.555728087731</v>
      </c>
    </row>
    <row r="937" spans="1:6">
      <c r="A937" s="4">
        <f t="shared" si="99"/>
        <v>9.2999999999998462</v>
      </c>
      <c r="B937" s="4">
        <f t="shared" si="104"/>
        <v>3</v>
      </c>
      <c r="C937" s="4">
        <f t="shared" si="100"/>
        <v>3</v>
      </c>
      <c r="D937" s="4">
        <f t="shared" si="101"/>
        <v>476.95511697698225</v>
      </c>
      <c r="E937" s="4">
        <f t="shared" si="102"/>
        <v>714.57553260833038</v>
      </c>
      <c r="F937" s="13">
        <f t="shared" si="103"/>
        <v>1191.5306495853126</v>
      </c>
    </row>
    <row r="938" spans="1:6">
      <c r="A938" s="4">
        <f t="shared" si="99"/>
        <v>9.309999999999846</v>
      </c>
      <c r="B938" s="4">
        <f t="shared" si="104"/>
        <v>3</v>
      </c>
      <c r="C938" s="4">
        <f t="shared" si="100"/>
        <v>3</v>
      </c>
      <c r="D938" s="4">
        <f t="shared" si="101"/>
        <v>479.35703541901</v>
      </c>
      <c r="E938" s="4">
        <f t="shared" si="102"/>
        <v>718.17841027137206</v>
      </c>
      <c r="F938" s="13">
        <f t="shared" si="103"/>
        <v>1197.5354456903819</v>
      </c>
    </row>
    <row r="939" spans="1:6">
      <c r="A939" s="4">
        <f t="shared" si="99"/>
        <v>9.3199999999998457</v>
      </c>
      <c r="B939" s="4">
        <f t="shared" si="104"/>
        <v>3</v>
      </c>
      <c r="C939" s="4">
        <f t="shared" si="100"/>
        <v>3</v>
      </c>
      <c r="D939" s="4">
        <f t="shared" si="101"/>
        <v>481.77096345324793</v>
      </c>
      <c r="E939" s="4">
        <f t="shared" si="102"/>
        <v>721.79930232272886</v>
      </c>
      <c r="F939" s="13">
        <f t="shared" si="103"/>
        <v>1203.5702657759768</v>
      </c>
    </row>
    <row r="940" spans="1:6">
      <c r="A940" s="4">
        <f t="shared" si="99"/>
        <v>9.3299999999998455</v>
      </c>
      <c r="B940" s="4">
        <f t="shared" si="104"/>
        <v>3</v>
      </c>
      <c r="C940" s="4">
        <f t="shared" si="100"/>
        <v>3</v>
      </c>
      <c r="D940" s="4">
        <f t="shared" si="101"/>
        <v>484.196961127657</v>
      </c>
      <c r="E940" s="4">
        <f t="shared" si="102"/>
        <v>725.4382988343425</v>
      </c>
      <c r="F940" s="13">
        <f t="shared" si="103"/>
        <v>1209.6352599619995</v>
      </c>
    </row>
    <row r="941" spans="1:6">
      <c r="A941" s="4">
        <f t="shared" ref="A941:A1004" si="105">A940+$C$5</f>
        <v>9.3399999999998453</v>
      </c>
      <c r="B941" s="4">
        <f t="shared" si="104"/>
        <v>3</v>
      </c>
      <c r="C941" s="4">
        <f t="shared" si="100"/>
        <v>3</v>
      </c>
      <c r="D941" s="4">
        <f t="shared" si="101"/>
        <v>486.63508879043815</v>
      </c>
      <c r="E941" s="4">
        <f t="shared" si="102"/>
        <v>729.09549032851419</v>
      </c>
      <c r="F941" s="13">
        <f t="shared" si="103"/>
        <v>1215.7305791189524</v>
      </c>
    </row>
    <row r="942" spans="1:6">
      <c r="A942" s="4">
        <f t="shared" si="105"/>
        <v>9.3499999999998451</v>
      </c>
      <c r="B942" s="4">
        <f t="shared" si="104"/>
        <v>3</v>
      </c>
      <c r="C942" s="4">
        <f t="shared" si="100"/>
        <v>3</v>
      </c>
      <c r="D942" s="4">
        <f t="shared" si="101"/>
        <v>489.08540709153317</v>
      </c>
      <c r="E942" s="4">
        <f t="shared" si="102"/>
        <v>732.77096778015675</v>
      </c>
      <c r="F942" s="13">
        <f t="shared" si="103"/>
        <v>1221.8563748716899</v>
      </c>
    </row>
    <row r="943" spans="1:6">
      <c r="A943" s="4">
        <f t="shared" si="105"/>
        <v>9.3599999999998449</v>
      </c>
      <c r="B943" s="4">
        <f t="shared" si="104"/>
        <v>3</v>
      </c>
      <c r="C943" s="4">
        <f t="shared" si="100"/>
        <v>3</v>
      </c>
      <c r="D943" s="4">
        <f t="shared" si="101"/>
        <v>491.5479769841337</v>
      </c>
      <c r="E943" s="4">
        <f t="shared" si="102"/>
        <v>736.46482261905749</v>
      </c>
      <c r="F943" s="13">
        <f t="shared" si="103"/>
        <v>1228.0127996031911</v>
      </c>
    </row>
    <row r="944" spans="1:6">
      <c r="A944" s="4">
        <f t="shared" si="105"/>
        <v>9.3699999999998447</v>
      </c>
      <c r="B944" s="4">
        <f t="shared" si="104"/>
        <v>3</v>
      </c>
      <c r="C944" s="4">
        <f t="shared" si="100"/>
        <v>3</v>
      </c>
      <c r="D944" s="4">
        <f t="shared" si="101"/>
        <v>494.02285972619723</v>
      </c>
      <c r="E944" s="4">
        <f t="shared" si="102"/>
        <v>740.17714673215278</v>
      </c>
      <c r="F944" s="13">
        <f t="shared" si="103"/>
        <v>1234.2000064583499</v>
      </c>
    </row>
    <row r="945" spans="1:6">
      <c r="A945" s="4">
        <f t="shared" si="105"/>
        <v>9.3799999999998445</v>
      </c>
      <c r="B945" s="4">
        <f t="shared" si="104"/>
        <v>3</v>
      </c>
      <c r="C945" s="4">
        <f t="shared" si="100"/>
        <v>3</v>
      </c>
      <c r="D945" s="4">
        <f t="shared" si="101"/>
        <v>496.51011688197104</v>
      </c>
      <c r="E945" s="4">
        <f t="shared" si="102"/>
        <v>743.90803246581356</v>
      </c>
      <c r="F945" s="13">
        <f t="shared" si="103"/>
        <v>1240.4181493477845</v>
      </c>
    </row>
    <row r="946" spans="1:6">
      <c r="A946" s="4">
        <f t="shared" si="105"/>
        <v>9.3899999999998442</v>
      </c>
      <c r="B946" s="4">
        <f t="shared" si="104"/>
        <v>3</v>
      </c>
      <c r="C946" s="4">
        <f t="shared" si="100"/>
        <v>3</v>
      </c>
      <c r="D946" s="4">
        <f t="shared" si="101"/>
        <v>499.00981032352377</v>
      </c>
      <c r="E946" s="4">
        <f t="shared" si="102"/>
        <v>747.65757262814259</v>
      </c>
      <c r="F946" s="13">
        <f t="shared" si="103"/>
        <v>1246.6673829516662</v>
      </c>
    </row>
    <row r="947" spans="1:6">
      <c r="A947" s="4">
        <f t="shared" si="105"/>
        <v>9.399999999999844</v>
      </c>
      <c r="B947" s="4">
        <f t="shared" si="104"/>
        <v>3</v>
      </c>
      <c r="C947" s="4">
        <f t="shared" si="100"/>
        <v>3</v>
      </c>
      <c r="D947" s="4">
        <f t="shared" si="101"/>
        <v>501.52200223228425</v>
      </c>
      <c r="E947" s="4">
        <f t="shared" si="102"/>
        <v>751.42586049128329</v>
      </c>
      <c r="F947" s="13">
        <f t="shared" si="103"/>
        <v>1252.9478627235676</v>
      </c>
    </row>
    <row r="948" spans="1:6">
      <c r="A948" s="4">
        <f t="shared" si="105"/>
        <v>9.4099999999998438</v>
      </c>
      <c r="B948" s="4">
        <f t="shared" si="104"/>
        <v>3</v>
      </c>
      <c r="C948" s="4">
        <f t="shared" si="100"/>
        <v>3</v>
      </c>
      <c r="D948" s="4">
        <f t="shared" si="101"/>
        <v>504.04675510058854</v>
      </c>
      <c r="E948" s="4">
        <f t="shared" si="102"/>
        <v>755.21298979373967</v>
      </c>
      <c r="F948" s="13">
        <f t="shared" si="103"/>
        <v>1259.2597448943282</v>
      </c>
    </row>
    <row r="949" spans="1:6">
      <c r="A949" s="4">
        <f t="shared" si="105"/>
        <v>9.4199999999998436</v>
      </c>
      <c r="B949" s="4">
        <f t="shared" si="104"/>
        <v>3</v>
      </c>
      <c r="C949" s="4">
        <f t="shared" si="100"/>
        <v>3</v>
      </c>
      <c r="D949" s="4">
        <f t="shared" si="101"/>
        <v>506.5841317332343</v>
      </c>
      <c r="E949" s="4">
        <f t="shared" si="102"/>
        <v>759.01905474270836</v>
      </c>
      <c r="F949" s="13">
        <f t="shared" si="103"/>
        <v>1265.6031864759427</v>
      </c>
    </row>
    <row r="950" spans="1:6">
      <c r="A950" s="4">
        <f t="shared" si="105"/>
        <v>9.4299999999998434</v>
      </c>
      <c r="B950" s="4">
        <f t="shared" si="104"/>
        <v>3</v>
      </c>
      <c r="C950" s="4">
        <f t="shared" si="100"/>
        <v>3</v>
      </c>
      <c r="D950" s="4">
        <f t="shared" si="101"/>
        <v>509.13419524904333</v>
      </c>
      <c r="E950" s="4">
        <f t="shared" si="102"/>
        <v>762.84415001642185</v>
      </c>
      <c r="F950" s="13">
        <f t="shared" si="103"/>
        <v>1271.9783452654651</v>
      </c>
    </row>
    <row r="951" spans="1:6">
      <c r="A951" s="4">
        <f t="shared" si="105"/>
        <v>9.4399999999998432</v>
      </c>
      <c r="B951" s="4">
        <f t="shared" si="104"/>
        <v>3</v>
      </c>
      <c r="C951" s="4">
        <f t="shared" si="100"/>
        <v>3</v>
      </c>
      <c r="D951" s="4">
        <f t="shared" si="101"/>
        <v>511.69700908243141</v>
      </c>
      <c r="E951" s="4">
        <f t="shared" si="102"/>
        <v>766.68837076650391</v>
      </c>
      <c r="F951" s="13">
        <f t="shared" si="103"/>
        <v>1278.3853798489354</v>
      </c>
    </row>
    <row r="952" spans="1:6">
      <c r="A952" s="4">
        <f t="shared" si="105"/>
        <v>9.449999999999843</v>
      </c>
      <c r="B952" s="4">
        <f t="shared" si="104"/>
        <v>3</v>
      </c>
      <c r="C952" s="4">
        <f t="shared" si="100"/>
        <v>3</v>
      </c>
      <c r="D952" s="4">
        <f t="shared" si="101"/>
        <v>514.27263698498643</v>
      </c>
      <c r="E952" s="4">
        <f t="shared" si="102"/>
        <v>770.55181262033648</v>
      </c>
      <c r="F952" s="13">
        <f t="shared" si="103"/>
        <v>1284.824449605323</v>
      </c>
    </row>
    <row r="953" spans="1:6">
      <c r="A953" s="4">
        <f t="shared" si="105"/>
        <v>9.4599999999998428</v>
      </c>
      <c r="B953" s="4">
        <f t="shared" si="104"/>
        <v>3</v>
      </c>
      <c r="C953" s="4">
        <f t="shared" ref="C953:C1016" si="106">$H$2*D952+$I$2*E952+B953</f>
        <v>3</v>
      </c>
      <c r="D953" s="4">
        <f t="shared" ref="D953:D1016" si="107">D952+$C$5*($B$2*D952+$C$2*E952+$E$2*C952)</f>
        <v>516.86114302705425</v>
      </c>
      <c r="E953" s="4">
        <f t="shared" ref="E953:E1016" si="108">E952+$C$5*($B$3*D952+$C$3*E952+$E$3*C952)</f>
        <v>774.43457168343821</v>
      </c>
      <c r="F953" s="13">
        <f t="shared" ref="F953:F1016" si="109">$E$4*D953+$F$4*E953</f>
        <v>1291.2957147104926</v>
      </c>
    </row>
    <row r="954" spans="1:6">
      <c r="A954" s="4">
        <f t="shared" si="105"/>
        <v>9.4699999999998425</v>
      </c>
      <c r="B954" s="4">
        <f t="shared" si="104"/>
        <v>3</v>
      </c>
      <c r="C954" s="4">
        <f t="shared" si="106"/>
        <v>3</v>
      </c>
      <c r="D954" s="4">
        <f t="shared" si="107"/>
        <v>519.46259159933231</v>
      </c>
      <c r="E954" s="4">
        <f t="shared" si="108"/>
        <v>778.33674454185541</v>
      </c>
      <c r="F954" s="13">
        <f t="shared" si="109"/>
        <v>1297.7993361411877</v>
      </c>
    </row>
    <row r="955" spans="1:6">
      <c r="A955" s="4">
        <f t="shared" si="105"/>
        <v>9.4799999999998423</v>
      </c>
      <c r="B955" s="4">
        <f t="shared" si="104"/>
        <v>3</v>
      </c>
      <c r="C955" s="4">
        <f t="shared" si="106"/>
        <v>3</v>
      </c>
      <c r="D955" s="4">
        <f t="shared" si="107"/>
        <v>522.07704741447185</v>
      </c>
      <c r="E955" s="4">
        <f t="shared" si="108"/>
        <v>782.25842826456471</v>
      </c>
      <c r="F955" s="13">
        <f t="shared" si="109"/>
        <v>1304.3354756790366</v>
      </c>
    </row>
    <row r="956" spans="1:6">
      <c r="A956" s="4">
        <f t="shared" si="105"/>
        <v>9.4899999999998421</v>
      </c>
      <c r="B956" s="4">
        <f t="shared" si="104"/>
        <v>3</v>
      </c>
      <c r="C956" s="4">
        <f t="shared" si="106"/>
        <v>3</v>
      </c>
      <c r="D956" s="4">
        <f t="shared" si="107"/>
        <v>524.70457550868707</v>
      </c>
      <c r="E956" s="4">
        <f t="shared" si="108"/>
        <v>786.19972040588755</v>
      </c>
      <c r="F956" s="13">
        <f t="shared" si="109"/>
        <v>1310.9042959145745</v>
      </c>
    </row>
    <row r="957" spans="1:6">
      <c r="A957" s="4">
        <f t="shared" si="105"/>
        <v>9.4999999999998419</v>
      </c>
      <c r="B957" s="4">
        <f t="shared" si="104"/>
        <v>3</v>
      </c>
      <c r="C957" s="4">
        <f t="shared" si="106"/>
        <v>3</v>
      </c>
      <c r="D957" s="4">
        <f t="shared" si="107"/>
        <v>527.34524124337338</v>
      </c>
      <c r="E957" s="4">
        <f t="shared" si="108"/>
        <v>790.16071900791701</v>
      </c>
      <c r="F957" s="13">
        <f t="shared" si="109"/>
        <v>1317.5059602512904</v>
      </c>
    </row>
    <row r="958" spans="1:6">
      <c r="A958" s="4">
        <f t="shared" si="105"/>
        <v>9.5099999999998417</v>
      </c>
      <c r="B958" s="4">
        <f t="shared" si="104"/>
        <v>3</v>
      </c>
      <c r="C958" s="4">
        <f t="shared" si="106"/>
        <v>3</v>
      </c>
      <c r="D958" s="4">
        <f t="shared" si="107"/>
        <v>529.99911030673309</v>
      </c>
      <c r="E958" s="4">
        <f t="shared" si="108"/>
        <v>794.14152260295657</v>
      </c>
      <c r="F958" s="13">
        <f t="shared" si="109"/>
        <v>1324.1406329096897</v>
      </c>
    </row>
    <row r="959" spans="1:6">
      <c r="A959" s="4">
        <f t="shared" si="105"/>
        <v>9.5199999999998415</v>
      </c>
      <c r="B959" s="4">
        <f t="shared" si="104"/>
        <v>3</v>
      </c>
      <c r="C959" s="4">
        <f t="shared" si="106"/>
        <v>3</v>
      </c>
      <c r="D959" s="4">
        <f t="shared" si="107"/>
        <v>532.66624871540955</v>
      </c>
      <c r="E959" s="4">
        <f t="shared" si="108"/>
        <v>798.14223021597138</v>
      </c>
      <c r="F959" s="13">
        <f t="shared" si="109"/>
        <v>1330.8084789313809</v>
      </c>
    </row>
    <row r="960" spans="1:6">
      <c r="A960" s="4">
        <f t="shared" si="105"/>
        <v>9.5299999999998413</v>
      </c>
      <c r="B960" s="4">
        <f t="shared" si="104"/>
        <v>3</v>
      </c>
      <c r="C960" s="4">
        <f t="shared" si="106"/>
        <v>3</v>
      </c>
      <c r="D960" s="4">
        <f t="shared" si="107"/>
        <v>535.3467228161295</v>
      </c>
      <c r="E960" s="4">
        <f t="shared" si="108"/>
        <v>802.16294136705119</v>
      </c>
      <c r="F960" s="13">
        <f t="shared" si="109"/>
        <v>1337.5096641831806</v>
      </c>
    </row>
    <row r="961" spans="1:6">
      <c r="A961" s="4">
        <f t="shared" si="105"/>
        <v>9.5399999999998411</v>
      </c>
      <c r="B961" s="4">
        <f t="shared" si="104"/>
        <v>3</v>
      </c>
      <c r="C961" s="4">
        <f t="shared" si="106"/>
        <v>3</v>
      </c>
      <c r="D961" s="4">
        <f t="shared" si="107"/>
        <v>538.04059928735296</v>
      </c>
      <c r="E961" s="4">
        <f t="shared" si="108"/>
        <v>806.20375607388644</v>
      </c>
      <c r="F961" s="13">
        <f t="shared" si="109"/>
        <v>1344.2443553612393</v>
      </c>
    </row>
    <row r="962" spans="1:6">
      <c r="A962" s="4">
        <f t="shared" si="105"/>
        <v>9.5499999999998408</v>
      </c>
      <c r="B962" s="4">
        <f t="shared" si="104"/>
        <v>3</v>
      </c>
      <c r="C962" s="4">
        <f t="shared" si="106"/>
        <v>3</v>
      </c>
      <c r="D962" s="4">
        <f t="shared" si="107"/>
        <v>540.74794514093253</v>
      </c>
      <c r="E962" s="4">
        <f t="shared" si="108"/>
        <v>810.26477485425585</v>
      </c>
      <c r="F962" s="13">
        <f t="shared" si="109"/>
        <v>1351.0127199951885</v>
      </c>
    </row>
    <row r="963" spans="1:6">
      <c r="A963" s="4">
        <f t="shared" si="105"/>
        <v>9.5599999999998406</v>
      </c>
      <c r="B963" s="4">
        <f t="shared" si="104"/>
        <v>3</v>
      </c>
      <c r="C963" s="4">
        <f t="shared" si="106"/>
        <v>3</v>
      </c>
      <c r="D963" s="4">
        <f t="shared" si="107"/>
        <v>543.46882772378001</v>
      </c>
      <c r="E963" s="4">
        <f t="shared" si="108"/>
        <v>814.34609872852718</v>
      </c>
      <c r="F963" s="13">
        <f t="shared" si="109"/>
        <v>1357.8149264523072</v>
      </c>
    </row>
    <row r="964" spans="1:6">
      <c r="A964" s="4">
        <f t="shared" si="105"/>
        <v>9.5699999999998404</v>
      </c>
      <c r="B964" s="4">
        <f t="shared" si="104"/>
        <v>3</v>
      </c>
      <c r="C964" s="4">
        <f t="shared" si="106"/>
        <v>3</v>
      </c>
      <c r="D964" s="4">
        <f t="shared" si="107"/>
        <v>546.20331471954182</v>
      </c>
      <c r="E964" s="4">
        <f t="shared" si="108"/>
        <v>818.44782922216984</v>
      </c>
      <c r="F964" s="13">
        <f t="shared" si="109"/>
        <v>1364.6511439417118</v>
      </c>
    </row>
    <row r="965" spans="1:6">
      <c r="A965" s="4">
        <f t="shared" si="105"/>
        <v>9.5799999999998402</v>
      </c>
      <c r="B965" s="4">
        <f t="shared" si="104"/>
        <v>3</v>
      </c>
      <c r="C965" s="4">
        <f t="shared" si="106"/>
        <v>3</v>
      </c>
      <c r="D965" s="4">
        <f t="shared" si="107"/>
        <v>548.95147415028237</v>
      </c>
      <c r="E965" s="4">
        <f t="shared" si="108"/>
        <v>822.57006836828066</v>
      </c>
      <c r="F965" s="13">
        <f t="shared" si="109"/>
        <v>1371.5215425185629</v>
      </c>
    </row>
    <row r="966" spans="1:6">
      <c r="A966" s="4">
        <f t="shared" si="105"/>
        <v>9.58999999999984</v>
      </c>
      <c r="B966" s="4">
        <f t="shared" si="104"/>
        <v>3</v>
      </c>
      <c r="C966" s="4">
        <f t="shared" si="106"/>
        <v>3</v>
      </c>
      <c r="D966" s="4">
        <f t="shared" si="107"/>
        <v>551.71337437817658</v>
      </c>
      <c r="E966" s="4">
        <f t="shared" si="108"/>
        <v>826.71291871012204</v>
      </c>
      <c r="F966" s="13">
        <f t="shared" si="109"/>
        <v>1378.4262930882987</v>
      </c>
    </row>
    <row r="967" spans="1:6">
      <c r="A967" s="4">
        <f t="shared" si="105"/>
        <v>9.5999999999998398</v>
      </c>
      <c r="B967" s="4">
        <f t="shared" si="104"/>
        <v>3</v>
      </c>
      <c r="C967" s="4">
        <f t="shared" si="106"/>
        <v>3</v>
      </c>
      <c r="D967" s="4">
        <f t="shared" si="107"/>
        <v>554.48908410721037</v>
      </c>
      <c r="E967" s="4">
        <f t="shared" si="108"/>
        <v>830.87648330367267</v>
      </c>
      <c r="F967" s="13">
        <f t="shared" si="109"/>
        <v>1385.3655674108832</v>
      </c>
    </row>
    <row r="968" spans="1:6">
      <c r="A968" s="4">
        <f t="shared" si="105"/>
        <v>9.6099999999998396</v>
      </c>
      <c r="B968" s="4">
        <f t="shared" si="104"/>
        <v>3</v>
      </c>
      <c r="C968" s="4">
        <f t="shared" si="106"/>
        <v>3</v>
      </c>
      <c r="D968" s="4">
        <f t="shared" si="107"/>
        <v>557.27867238488932</v>
      </c>
      <c r="E968" s="4">
        <f t="shared" si="108"/>
        <v>835.06086572019103</v>
      </c>
      <c r="F968" s="13">
        <f t="shared" si="109"/>
        <v>1392.3395381050805</v>
      </c>
    </row>
    <row r="969" spans="1:6">
      <c r="A969" s="4">
        <f t="shared" si="105"/>
        <v>9.6199999999998393</v>
      </c>
      <c r="B969" s="4">
        <f t="shared" ref="B969:B1032" si="110">B968</f>
        <v>3</v>
      </c>
      <c r="C969" s="4">
        <f t="shared" si="106"/>
        <v>3</v>
      </c>
      <c r="D969" s="4">
        <f t="shared" si="107"/>
        <v>560.08220860395659</v>
      </c>
      <c r="E969" s="4">
        <f t="shared" si="108"/>
        <v>839.26617004879199</v>
      </c>
      <c r="F969" s="13">
        <f t="shared" si="109"/>
        <v>1399.3483786527486</v>
      </c>
    </row>
    <row r="970" spans="1:6">
      <c r="A970" s="4">
        <f t="shared" si="105"/>
        <v>9.6299999999998391</v>
      </c>
      <c r="B970" s="4">
        <f t="shared" si="110"/>
        <v>3</v>
      </c>
      <c r="C970" s="4">
        <f t="shared" si="106"/>
        <v>3</v>
      </c>
      <c r="D970" s="4">
        <f t="shared" si="107"/>
        <v>562.89976250411917</v>
      </c>
      <c r="E970" s="4">
        <f t="shared" si="108"/>
        <v>843.49250089903592</v>
      </c>
      <c r="F970" s="13">
        <f t="shared" si="109"/>
        <v>1406.3922634031551</v>
      </c>
    </row>
    <row r="971" spans="1:6">
      <c r="A971" s="4">
        <f t="shared" si="105"/>
        <v>9.6399999999998389</v>
      </c>
      <c r="B971" s="4">
        <f t="shared" si="110"/>
        <v>3</v>
      </c>
      <c r="C971" s="4">
        <f t="shared" si="106"/>
        <v>3</v>
      </c>
      <c r="D971" s="4">
        <f t="shared" si="107"/>
        <v>565.73140417378261</v>
      </c>
      <c r="E971" s="4">
        <f t="shared" si="108"/>
        <v>847.73996340353108</v>
      </c>
      <c r="F971" s="13">
        <f t="shared" si="109"/>
        <v>1413.4713675773137</v>
      </c>
    </row>
    <row r="972" spans="1:6">
      <c r="A972" s="4">
        <f t="shared" si="105"/>
        <v>9.6499999999998387</v>
      </c>
      <c r="B972" s="4">
        <f t="shared" si="110"/>
        <v>3</v>
      </c>
      <c r="C972" s="4">
        <f t="shared" si="106"/>
        <v>3</v>
      </c>
      <c r="D972" s="4">
        <f t="shared" si="107"/>
        <v>568.57720405179441</v>
      </c>
      <c r="E972" s="4">
        <f t="shared" si="108"/>
        <v>852.00866322054878</v>
      </c>
      <c r="F972" s="13">
        <f t="shared" si="109"/>
        <v>1420.5858672723432</v>
      </c>
    </row>
    <row r="973" spans="1:6">
      <c r="A973" s="4">
        <f t="shared" si="105"/>
        <v>9.6599999999998385</v>
      </c>
      <c r="B973" s="4">
        <f t="shared" si="110"/>
        <v>3</v>
      </c>
      <c r="C973" s="4">
        <f t="shared" si="106"/>
        <v>3</v>
      </c>
      <c r="D973" s="4">
        <f t="shared" si="107"/>
        <v>571.43723292919628</v>
      </c>
      <c r="E973" s="4">
        <f t="shared" si="108"/>
        <v>856.29870653665148</v>
      </c>
      <c r="F973" s="13">
        <f t="shared" si="109"/>
        <v>1427.7359394658479</v>
      </c>
    </row>
    <row r="974" spans="1:6">
      <c r="A974" s="4">
        <f t="shared" si="105"/>
        <v>9.6699999999998383</v>
      </c>
      <c r="B974" s="4">
        <f t="shared" si="110"/>
        <v>3</v>
      </c>
      <c r="C974" s="4">
        <f t="shared" si="106"/>
        <v>3</v>
      </c>
      <c r="D974" s="4">
        <f t="shared" si="107"/>
        <v>574.31156195098515</v>
      </c>
      <c r="E974" s="4">
        <f t="shared" si="108"/>
        <v>860.61020006933472</v>
      </c>
      <c r="F974" s="13">
        <f t="shared" si="109"/>
        <v>1434.9217620203199</v>
      </c>
    </row>
    <row r="975" spans="1:6">
      <c r="A975" s="4">
        <f t="shared" si="105"/>
        <v>9.6799999999998381</v>
      </c>
      <c r="B975" s="4">
        <f t="shared" si="110"/>
        <v>3</v>
      </c>
      <c r="C975" s="4">
        <f t="shared" si="106"/>
        <v>3</v>
      </c>
      <c r="D975" s="4">
        <f t="shared" si="107"/>
        <v>577.20026261788291</v>
      </c>
      <c r="E975" s="4">
        <f t="shared" si="108"/>
        <v>864.94325106968142</v>
      </c>
      <c r="F975" s="13">
        <f t="shared" si="109"/>
        <v>1442.1435136875643</v>
      </c>
    </row>
    <row r="976" spans="1:6">
      <c r="A976" s="4">
        <f t="shared" si="105"/>
        <v>9.6899999999998379</v>
      </c>
      <c r="B976" s="4">
        <f t="shared" si="110"/>
        <v>3</v>
      </c>
      <c r="C976" s="4">
        <f t="shared" si="106"/>
        <v>3</v>
      </c>
      <c r="D976" s="4">
        <f t="shared" si="107"/>
        <v>580.10340678811519</v>
      </c>
      <c r="E976" s="4">
        <f t="shared" si="108"/>
        <v>869.29796732502984</v>
      </c>
      <c r="F976" s="13">
        <f t="shared" si="109"/>
        <v>1449.401374113145</v>
      </c>
    </row>
    <row r="977" spans="1:6">
      <c r="A977" s="4">
        <f t="shared" si="105"/>
        <v>9.6999999999998376</v>
      </c>
      <c r="B977" s="4">
        <f t="shared" si="110"/>
        <v>3</v>
      </c>
      <c r="C977" s="4">
        <f t="shared" si="106"/>
        <v>3</v>
      </c>
      <c r="D977" s="4">
        <f t="shared" si="107"/>
        <v>583.02106667919861</v>
      </c>
      <c r="E977" s="4">
        <f t="shared" si="108"/>
        <v>873.67445716165503</v>
      </c>
      <c r="F977" s="13">
        <f t="shared" si="109"/>
        <v>1456.6955238408536</v>
      </c>
    </row>
    <row r="978" spans="1:6">
      <c r="A978" s="4">
        <f t="shared" si="105"/>
        <v>9.7099999999998374</v>
      </c>
      <c r="B978" s="4">
        <f t="shared" si="110"/>
        <v>3</v>
      </c>
      <c r="C978" s="4">
        <f t="shared" si="106"/>
        <v>3</v>
      </c>
      <c r="D978" s="4">
        <f t="shared" si="107"/>
        <v>585.95331486973748</v>
      </c>
      <c r="E978" s="4">
        <f t="shared" si="108"/>
        <v>878.07282944746328</v>
      </c>
      <c r="F978" s="13">
        <f t="shared" si="109"/>
        <v>1464.0261443172008</v>
      </c>
    </row>
    <row r="979" spans="1:6">
      <c r="A979" s="4">
        <f t="shared" si="105"/>
        <v>9.7199999999998372</v>
      </c>
      <c r="B979" s="4">
        <f t="shared" si="110"/>
        <v>3</v>
      </c>
      <c r="C979" s="4">
        <f t="shared" si="106"/>
        <v>3</v>
      </c>
      <c r="D979" s="4">
        <f t="shared" si="107"/>
        <v>588.90022430122906</v>
      </c>
      <c r="E979" s="4">
        <f t="shared" si="108"/>
        <v>882.49319359470064</v>
      </c>
      <c r="F979" s="13">
        <f t="shared" si="109"/>
        <v>1471.3934178959298</v>
      </c>
    </row>
    <row r="980" spans="1:6">
      <c r="A980" s="4">
        <f t="shared" si="105"/>
        <v>9.729999999999837</v>
      </c>
      <c r="B980" s="4">
        <f t="shared" si="110"/>
        <v>3</v>
      </c>
      <c r="C980" s="4">
        <f t="shared" si="106"/>
        <v>3</v>
      </c>
      <c r="D980" s="4">
        <f t="shared" si="107"/>
        <v>591.86186827987808</v>
      </c>
      <c r="E980" s="4">
        <f t="shared" si="108"/>
        <v>886.93565956267412</v>
      </c>
      <c r="F980" s="13">
        <f t="shared" si="109"/>
        <v>1478.7975278425522</v>
      </c>
    </row>
    <row r="981" spans="1:6">
      <c r="A981" s="4">
        <f t="shared" si="105"/>
        <v>9.7399999999998368</v>
      </c>
      <c r="B981" s="4">
        <f t="shared" si="110"/>
        <v>3</v>
      </c>
      <c r="C981" s="4">
        <f t="shared" si="106"/>
        <v>3</v>
      </c>
      <c r="D981" s="4">
        <f t="shared" si="107"/>
        <v>594.83832047842031</v>
      </c>
      <c r="E981" s="4">
        <f t="shared" si="108"/>
        <v>891.40033786048753</v>
      </c>
      <c r="F981" s="13">
        <f t="shared" si="109"/>
        <v>1486.238658338908</v>
      </c>
    </row>
    <row r="982" spans="1:6">
      <c r="A982" s="4">
        <f t="shared" si="105"/>
        <v>9.7499999999998366</v>
      </c>
      <c r="B982" s="4">
        <f t="shared" si="110"/>
        <v>3</v>
      </c>
      <c r="C982" s="4">
        <f t="shared" si="106"/>
        <v>3</v>
      </c>
      <c r="D982" s="4">
        <f t="shared" si="107"/>
        <v>597.8296549379553</v>
      </c>
      <c r="E982" s="4">
        <f t="shared" si="108"/>
        <v>895.88733954979</v>
      </c>
      <c r="F982" s="13">
        <f t="shared" si="109"/>
        <v>1493.7169944877453</v>
      </c>
    </row>
    <row r="983" spans="1:6">
      <c r="A983" s="4">
        <f t="shared" si="105"/>
        <v>9.7599999999998364</v>
      </c>
      <c r="B983" s="4">
        <f t="shared" si="110"/>
        <v>3</v>
      </c>
      <c r="C983" s="4">
        <f t="shared" si="106"/>
        <v>3</v>
      </c>
      <c r="D983" s="4">
        <f t="shared" si="107"/>
        <v>600.83594606978795</v>
      </c>
      <c r="E983" s="4">
        <f t="shared" si="108"/>
        <v>900.39677624753892</v>
      </c>
      <c r="F983" s="13">
        <f t="shared" si="109"/>
        <v>1501.232722317327</v>
      </c>
    </row>
    <row r="984" spans="1:6">
      <c r="A984" s="4">
        <f t="shared" si="105"/>
        <v>9.7699999999998361</v>
      </c>
      <c r="B984" s="4">
        <f t="shared" si="110"/>
        <v>3</v>
      </c>
      <c r="C984" s="4">
        <f t="shared" si="106"/>
        <v>3</v>
      </c>
      <c r="D984" s="4">
        <f t="shared" si="107"/>
        <v>603.85726865727975</v>
      </c>
      <c r="E984" s="4">
        <f t="shared" si="108"/>
        <v>904.92876012877662</v>
      </c>
      <c r="F984" s="13">
        <f t="shared" si="109"/>
        <v>1508.7860287860562</v>
      </c>
    </row>
    <row r="985" spans="1:6">
      <c r="A985" s="4">
        <f t="shared" si="105"/>
        <v>9.7799999999998359</v>
      </c>
      <c r="B985" s="4">
        <f t="shared" si="110"/>
        <v>3</v>
      </c>
      <c r="C985" s="4">
        <f t="shared" si="106"/>
        <v>3</v>
      </c>
      <c r="D985" s="4">
        <f t="shared" si="107"/>
        <v>606.89369785770896</v>
      </c>
      <c r="E985" s="4">
        <f t="shared" si="108"/>
        <v>909.48340392942055</v>
      </c>
      <c r="F985" s="13">
        <f t="shared" si="109"/>
        <v>1516.3771017871295</v>
      </c>
    </row>
    <row r="986" spans="1:6">
      <c r="A986" s="4">
        <f t="shared" si="105"/>
        <v>9.7899999999998357</v>
      </c>
      <c r="B986" s="4">
        <f t="shared" si="110"/>
        <v>3</v>
      </c>
      <c r="C986" s="4">
        <f t="shared" si="106"/>
        <v>3</v>
      </c>
      <c r="D986" s="4">
        <f t="shared" si="107"/>
        <v>609.94530920414036</v>
      </c>
      <c r="E986" s="4">
        <f t="shared" si="108"/>
        <v>914.06082094906765</v>
      </c>
      <c r="F986" s="13">
        <f t="shared" si="109"/>
        <v>1524.006130153208</v>
      </c>
    </row>
    <row r="987" spans="1:6">
      <c r="A987" s="4">
        <f t="shared" si="105"/>
        <v>9.7999999999998355</v>
      </c>
      <c r="B987" s="4">
        <f t="shared" si="110"/>
        <v>3</v>
      </c>
      <c r="C987" s="4">
        <f t="shared" si="106"/>
        <v>3</v>
      </c>
      <c r="D987" s="4">
        <f t="shared" si="107"/>
        <v>613.01217860730389</v>
      </c>
      <c r="E987" s="4">
        <f t="shared" si="108"/>
        <v>918.66112505381295</v>
      </c>
      <c r="F987" s="13">
        <f t="shared" si="109"/>
        <v>1531.6733036611167</v>
      </c>
    </row>
    <row r="988" spans="1:6">
      <c r="A988" s="4">
        <f t="shared" si="105"/>
        <v>9.8099999999998353</v>
      </c>
      <c r="B988" s="4">
        <f t="shared" si="110"/>
        <v>3</v>
      </c>
      <c r="C988" s="4">
        <f t="shared" si="106"/>
        <v>3</v>
      </c>
      <c r="D988" s="4">
        <f t="shared" si="107"/>
        <v>616.09438235748325</v>
      </c>
      <c r="E988" s="4">
        <f t="shared" si="108"/>
        <v>923.28443067908199</v>
      </c>
      <c r="F988" s="13">
        <f t="shared" si="109"/>
        <v>1539.3788130365651</v>
      </c>
    </row>
    <row r="989" spans="1:6">
      <c r="A989" s="4">
        <f t="shared" si="105"/>
        <v>9.8199999999998351</v>
      </c>
      <c r="B989" s="4">
        <f t="shared" si="110"/>
        <v>3</v>
      </c>
      <c r="C989" s="4">
        <f t="shared" si="106"/>
        <v>3</v>
      </c>
      <c r="D989" s="4">
        <f t="shared" si="107"/>
        <v>619.19199712641353</v>
      </c>
      <c r="E989" s="4">
        <f t="shared" si="108"/>
        <v>927.9308528324774</v>
      </c>
      <c r="F989" s="13">
        <f t="shared" si="109"/>
        <v>1547.122849958891</v>
      </c>
    </row>
    <row r="990" spans="1:6">
      <c r="A990" s="4">
        <f t="shared" si="105"/>
        <v>9.8299999999998349</v>
      </c>
      <c r="B990" s="4">
        <f t="shared" si="110"/>
        <v>3</v>
      </c>
      <c r="C990" s="4">
        <f t="shared" si="106"/>
        <v>3</v>
      </c>
      <c r="D990" s="4">
        <f t="shared" si="107"/>
        <v>622.3050999691884</v>
      </c>
      <c r="E990" s="4">
        <f t="shared" si="108"/>
        <v>932.60050709663983</v>
      </c>
      <c r="F990" s="13">
        <f t="shared" si="109"/>
        <v>1554.9056070658282</v>
      </c>
    </row>
    <row r="991" spans="1:6">
      <c r="A991" s="4">
        <f t="shared" si="105"/>
        <v>9.8399999999998347</v>
      </c>
      <c r="B991" s="4">
        <f t="shared" si="110"/>
        <v>3</v>
      </c>
      <c r="C991" s="4">
        <f t="shared" si="106"/>
        <v>3</v>
      </c>
      <c r="D991" s="4">
        <f t="shared" si="107"/>
        <v>625.43376832617719</v>
      </c>
      <c r="E991" s="4">
        <f t="shared" si="108"/>
        <v>937.293509632123</v>
      </c>
      <c r="F991" s="13">
        <f t="shared" si="109"/>
        <v>1562.7272779583002</v>
      </c>
    </row>
    <row r="992" spans="1:6">
      <c r="A992" s="4">
        <f t="shared" si="105"/>
        <v>9.8499999999998344</v>
      </c>
      <c r="B992" s="4">
        <f t="shared" si="110"/>
        <v>3</v>
      </c>
      <c r="C992" s="4">
        <f t="shared" si="106"/>
        <v>3</v>
      </c>
      <c r="D992" s="4">
        <f t="shared" si="107"/>
        <v>628.57808002495096</v>
      </c>
      <c r="E992" s="4">
        <f t="shared" si="108"/>
        <v>942.00997718028361</v>
      </c>
      <c r="F992" s="13">
        <f t="shared" si="109"/>
        <v>1570.5880572052347</v>
      </c>
    </row>
    <row r="993" spans="1:6">
      <c r="A993" s="4">
        <f t="shared" si="105"/>
        <v>9.8599999999998342</v>
      </c>
      <c r="B993" s="4">
        <f t="shared" si="110"/>
        <v>3</v>
      </c>
      <c r="C993" s="4">
        <f t="shared" si="106"/>
        <v>3</v>
      </c>
      <c r="D993" s="4">
        <f t="shared" si="107"/>
        <v>631.73811328221859</v>
      </c>
      <c r="E993" s="4">
        <f t="shared" si="108"/>
        <v>946.750027066185</v>
      </c>
      <c r="F993" s="13">
        <f t="shared" si="109"/>
        <v>1578.4881403484037</v>
      </c>
    </row>
    <row r="994" spans="1:6">
      <c r="A994" s="4">
        <f t="shared" si="105"/>
        <v>9.869999999999834</v>
      </c>
      <c r="B994" s="4">
        <f t="shared" si="110"/>
        <v>3</v>
      </c>
      <c r="C994" s="4">
        <f t="shared" si="106"/>
        <v>3</v>
      </c>
      <c r="D994" s="4">
        <f t="shared" si="107"/>
        <v>634.91394670577256</v>
      </c>
      <c r="E994" s="4">
        <f t="shared" si="108"/>
        <v>951.51377720151595</v>
      </c>
      <c r="F994" s="13">
        <f t="shared" si="109"/>
        <v>1586.4277239072885</v>
      </c>
    </row>
    <row r="995" spans="1:6">
      <c r="A995" s="4">
        <f t="shared" si="105"/>
        <v>9.8799999999998338</v>
      </c>
      <c r="B995" s="4">
        <f t="shared" si="110"/>
        <v>3</v>
      </c>
      <c r="C995" s="4">
        <f t="shared" si="106"/>
        <v>3</v>
      </c>
      <c r="D995" s="4">
        <f t="shared" si="107"/>
        <v>638.10565929644429</v>
      </c>
      <c r="E995" s="4">
        <f t="shared" si="108"/>
        <v>956.30134608752348</v>
      </c>
      <c r="F995" s="13">
        <f t="shared" si="109"/>
        <v>1594.4070053839678</v>
      </c>
    </row>
    <row r="996" spans="1:6">
      <c r="A996" s="4">
        <f t="shared" si="105"/>
        <v>9.8899999999998336</v>
      </c>
      <c r="B996" s="4">
        <f t="shared" si="110"/>
        <v>3</v>
      </c>
      <c r="C996" s="4">
        <f t="shared" si="106"/>
        <v>3</v>
      </c>
      <c r="D996" s="4">
        <f t="shared" si="107"/>
        <v>641.31333045006932</v>
      </c>
      <c r="E996" s="4">
        <f t="shared" si="108"/>
        <v>961.11285281796108</v>
      </c>
      <c r="F996" s="13">
        <f t="shared" si="109"/>
        <v>1602.4261832680304</v>
      </c>
    </row>
    <row r="997" spans="1:6">
      <c r="A997" s="4">
        <f t="shared" si="105"/>
        <v>9.8999999999998334</v>
      </c>
      <c r="B997" s="4">
        <f t="shared" si="110"/>
        <v>3</v>
      </c>
      <c r="C997" s="4">
        <f t="shared" si="106"/>
        <v>3</v>
      </c>
      <c r="D997" s="4">
        <f t="shared" si="107"/>
        <v>644.5370399594625</v>
      </c>
      <c r="E997" s="4">
        <f t="shared" si="108"/>
        <v>965.94841708205092</v>
      </c>
      <c r="F997" s="13">
        <f t="shared" si="109"/>
        <v>1610.4854570415134</v>
      </c>
    </row>
    <row r="998" spans="1:6">
      <c r="A998" s="4">
        <f t="shared" si="105"/>
        <v>9.9099999999998332</v>
      </c>
      <c r="B998" s="4">
        <f t="shared" si="110"/>
        <v>3</v>
      </c>
      <c r="C998" s="4">
        <f t="shared" si="106"/>
        <v>3</v>
      </c>
      <c r="D998" s="4">
        <f t="shared" si="107"/>
        <v>647.77686801640266</v>
      </c>
      <c r="E998" s="4">
        <f t="shared" si="108"/>
        <v>970.80815916746121</v>
      </c>
      <c r="F998" s="13">
        <f t="shared" si="109"/>
        <v>1618.585027183864</v>
      </c>
    </row>
    <row r="999" spans="1:6">
      <c r="A999" s="4">
        <f t="shared" si="105"/>
        <v>9.919999999999833</v>
      </c>
      <c r="B999" s="4">
        <f t="shared" si="110"/>
        <v>3</v>
      </c>
      <c r="C999" s="4">
        <f t="shared" si="106"/>
        <v>3</v>
      </c>
      <c r="D999" s="4">
        <f t="shared" si="107"/>
        <v>651.03289521362751</v>
      </c>
      <c r="E999" s="4">
        <f t="shared" si="108"/>
        <v>975.69219996329855</v>
      </c>
      <c r="F999" s="13">
        <f t="shared" si="109"/>
        <v>1626.7250951769261</v>
      </c>
    </row>
    <row r="1000" spans="1:6">
      <c r="A1000" s="4">
        <f t="shared" si="105"/>
        <v>9.9299999999998327</v>
      </c>
      <c r="B1000" s="4">
        <f t="shared" si="110"/>
        <v>3</v>
      </c>
      <c r="C1000" s="4">
        <f t="shared" si="106"/>
        <v>3</v>
      </c>
      <c r="D1000" s="4">
        <f t="shared" si="107"/>
        <v>654.30520254683847</v>
      </c>
      <c r="E1000" s="4">
        <f t="shared" si="108"/>
        <v>980.60066096311505</v>
      </c>
      <c r="F1000" s="13">
        <f t="shared" si="109"/>
        <v>1634.9058635099536</v>
      </c>
    </row>
    <row r="1001" spans="1:6">
      <c r="A1001" s="4">
        <f t="shared" si="105"/>
        <v>9.9399999999998325</v>
      </c>
      <c r="B1001" s="4">
        <f t="shared" si="110"/>
        <v>3</v>
      </c>
      <c r="C1001" s="4">
        <f t="shared" si="106"/>
        <v>3</v>
      </c>
      <c r="D1001" s="4">
        <f t="shared" si="107"/>
        <v>657.5938714167155</v>
      </c>
      <c r="E1001" s="4">
        <f t="shared" si="108"/>
        <v>985.53366426793059</v>
      </c>
      <c r="F1001" s="13">
        <f t="shared" si="109"/>
        <v>1643.1275356846461</v>
      </c>
    </row>
    <row r="1002" spans="1:6">
      <c r="A1002" s="4">
        <f t="shared" si="105"/>
        <v>9.9499999999998323</v>
      </c>
      <c r="B1002" s="4">
        <f t="shared" si="110"/>
        <v>3</v>
      </c>
      <c r="C1002" s="4">
        <f t="shared" si="106"/>
        <v>3</v>
      </c>
      <c r="D1002" s="4">
        <f t="shared" si="107"/>
        <v>660.89898363094198</v>
      </c>
      <c r="E1002" s="4">
        <f t="shared" si="108"/>
        <v>990.4913325892702</v>
      </c>
      <c r="F1002" s="13">
        <f t="shared" si="109"/>
        <v>1651.3903162202123</v>
      </c>
    </row>
    <row r="1003" spans="1:6">
      <c r="A1003" s="4">
        <f t="shared" si="105"/>
        <v>9.9599999999998321</v>
      </c>
      <c r="B1003" s="4">
        <f t="shared" si="110"/>
        <v>3</v>
      </c>
      <c r="C1003" s="4">
        <f t="shared" si="106"/>
        <v>3</v>
      </c>
      <c r="D1003" s="4">
        <f t="shared" si="107"/>
        <v>664.2206214062395</v>
      </c>
      <c r="E1003" s="4">
        <f t="shared" si="108"/>
        <v>995.47378925221653</v>
      </c>
      <c r="F1003" s="13">
        <f t="shared" si="109"/>
        <v>1659.694410658456</v>
      </c>
    </row>
    <row r="1004" spans="1:6">
      <c r="A1004" s="4">
        <f t="shared" si="105"/>
        <v>9.9699999999998319</v>
      </c>
      <c r="B1004" s="4">
        <f t="shared" si="110"/>
        <v>3</v>
      </c>
      <c r="C1004" s="4">
        <f t="shared" si="106"/>
        <v>3</v>
      </c>
      <c r="D1004" s="4">
        <f t="shared" si="107"/>
        <v>667.55886737041362</v>
      </c>
      <c r="E1004" s="4">
        <f t="shared" si="108"/>
        <v>1000.4811581984776</v>
      </c>
      <c r="F1004" s="13">
        <f t="shared" si="109"/>
        <v>1668.0400255688912</v>
      </c>
    </row>
    <row r="1005" spans="1:6">
      <c r="A1005" s="4">
        <f t="shared" ref="A1005:A1068" si="111">A1004+$C$5</f>
        <v>9.9799999999998317</v>
      </c>
      <c r="B1005" s="4">
        <f t="shared" si="110"/>
        <v>3</v>
      </c>
      <c r="C1005" s="4">
        <f t="shared" si="106"/>
        <v>3</v>
      </c>
      <c r="D1005" s="4">
        <f t="shared" si="107"/>
        <v>670.91380456440857</v>
      </c>
      <c r="E1005" s="4">
        <f t="shared" si="108"/>
        <v>1005.51356398947</v>
      </c>
      <c r="F1005" s="13">
        <f t="shared" si="109"/>
        <v>1676.4273685538785</v>
      </c>
    </row>
    <row r="1006" spans="1:6">
      <c r="A1006" s="4">
        <f t="shared" si="111"/>
        <v>9.9899999999998315</v>
      </c>
      <c r="B1006" s="4">
        <f t="shared" si="110"/>
        <v>3</v>
      </c>
      <c r="C1006" s="4">
        <f t="shared" si="106"/>
        <v>3</v>
      </c>
      <c r="D1006" s="4">
        <f t="shared" si="107"/>
        <v>674.28551644437346</v>
      </c>
      <c r="E1006" s="4">
        <f t="shared" si="108"/>
        <v>1010.5711318094174</v>
      </c>
      <c r="F1006" s="13">
        <f t="shared" si="109"/>
        <v>1684.8566482537908</v>
      </c>
    </row>
    <row r="1007" spans="1:6">
      <c r="A1007" s="4">
        <f t="shared" si="111"/>
        <v>9.9999999999998312</v>
      </c>
      <c r="B1007" s="4">
        <f t="shared" si="110"/>
        <v>3</v>
      </c>
      <c r="C1007" s="4">
        <f t="shared" si="106"/>
        <v>3</v>
      </c>
      <c r="D1007" s="4">
        <f t="shared" si="107"/>
        <v>677.67408688373814</v>
      </c>
      <c r="E1007" s="4">
        <f t="shared" si="108"/>
        <v>1015.6539874684645</v>
      </c>
      <c r="F1007" s="13">
        <f t="shared" si="109"/>
        <v>1693.3280743522027</v>
      </c>
    </row>
    <row r="1008" spans="1:6">
      <c r="A1008" s="4">
        <f t="shared" si="111"/>
        <v>10.009999999999831</v>
      </c>
      <c r="B1008" s="4">
        <f t="shared" si="110"/>
        <v>3</v>
      </c>
      <c r="C1008" s="4">
        <f t="shared" si="106"/>
        <v>3</v>
      </c>
      <c r="D1008" s="4">
        <f t="shared" si="107"/>
        <v>681.07960017529967</v>
      </c>
      <c r="E1008" s="4">
        <f t="shared" si="108"/>
        <v>1020.7622574058068</v>
      </c>
      <c r="F1008" s="13">
        <f t="shared" si="109"/>
        <v>1701.8418575811065</v>
      </c>
    </row>
    <row r="1009" spans="1:6">
      <c r="A1009" s="4">
        <f t="shared" si="111"/>
        <v>10.019999999999831</v>
      </c>
      <c r="B1009" s="4">
        <f t="shared" si="110"/>
        <v>3</v>
      </c>
      <c r="C1009" s="4">
        <f t="shared" si="106"/>
        <v>3</v>
      </c>
      <c r="D1009" s="4">
        <f t="shared" si="107"/>
        <v>684.50214103331905</v>
      </c>
      <c r="E1009" s="4">
        <f t="shared" si="108"/>
        <v>1025.8960686928358</v>
      </c>
      <c r="F1009" s="13">
        <f t="shared" si="109"/>
        <v>1710.3982097261548</v>
      </c>
    </row>
    <row r="1010" spans="1:6">
      <c r="A1010" s="4">
        <f t="shared" si="111"/>
        <v>10.029999999999831</v>
      </c>
      <c r="B1010" s="4">
        <f t="shared" si="110"/>
        <v>3</v>
      </c>
      <c r="C1010" s="4">
        <f t="shared" si="106"/>
        <v>3</v>
      </c>
      <c r="D1010" s="4">
        <f t="shared" si="107"/>
        <v>687.94179459562849</v>
      </c>
      <c r="E1010" s="4">
        <f t="shared" si="108"/>
        <v>1031.0555490362999</v>
      </c>
      <c r="F1010" s="13">
        <f t="shared" si="109"/>
        <v>1718.9973436319283</v>
      </c>
    </row>
    <row r="1011" spans="1:6">
      <c r="A1011" s="4">
        <f t="shared" si="111"/>
        <v>10.03999999999983</v>
      </c>
      <c r="B1011" s="4">
        <f t="shared" si="110"/>
        <v>3</v>
      </c>
      <c r="C1011" s="4">
        <f t="shared" si="106"/>
        <v>3</v>
      </c>
      <c r="D1011" s="4">
        <f t="shared" si="107"/>
        <v>691.39864642574946</v>
      </c>
      <c r="E1011" s="4">
        <f t="shared" si="108"/>
        <v>1036.2408267814815</v>
      </c>
      <c r="F1011" s="13">
        <f t="shared" si="109"/>
        <v>1727.6394732072308</v>
      </c>
    </row>
    <row r="1012" spans="1:6">
      <c r="A1012" s="4">
        <f t="shared" si="111"/>
        <v>10.04999999999983</v>
      </c>
      <c r="B1012" s="4">
        <f t="shared" si="110"/>
        <v>3</v>
      </c>
      <c r="C1012" s="4">
        <f t="shared" si="106"/>
        <v>3</v>
      </c>
      <c r="D1012" s="4">
        <f t="shared" si="107"/>
        <v>694.87278251502107</v>
      </c>
      <c r="E1012" s="4">
        <f t="shared" si="108"/>
        <v>1041.4520309153888</v>
      </c>
      <c r="F1012" s="13">
        <f t="shared" si="109"/>
        <v>1736.3248134304099</v>
      </c>
    </row>
    <row r="1013" spans="1:6">
      <c r="A1013" s="4">
        <f t="shared" si="111"/>
        <v>10.05999999999983</v>
      </c>
      <c r="B1013" s="4">
        <f t="shared" si="110"/>
        <v>3</v>
      </c>
      <c r="C1013" s="4">
        <f t="shared" si="106"/>
        <v>3</v>
      </c>
      <c r="D1013" s="4">
        <f t="shared" si="107"/>
        <v>698.36428928473902</v>
      </c>
      <c r="E1013" s="4">
        <f t="shared" si="108"/>
        <v>1046.6892910699657</v>
      </c>
      <c r="F1013" s="13">
        <f t="shared" si="109"/>
        <v>1745.0535803547048</v>
      </c>
    </row>
    <row r="1014" spans="1:6">
      <c r="A1014" s="4">
        <f t="shared" si="111"/>
        <v>10.06999999999983</v>
      </c>
      <c r="B1014" s="4">
        <f t="shared" si="110"/>
        <v>3</v>
      </c>
      <c r="C1014" s="4">
        <f t="shared" si="106"/>
        <v>3</v>
      </c>
      <c r="D1014" s="4">
        <f t="shared" si="107"/>
        <v>701.8732535883056</v>
      </c>
      <c r="E1014" s="4">
        <f t="shared" si="108"/>
        <v>1051.9527375253156</v>
      </c>
      <c r="F1014" s="13">
        <f t="shared" si="109"/>
        <v>1753.8259911136211</v>
      </c>
    </row>
    <row r="1015" spans="1:6">
      <c r="A1015" s="4">
        <f t="shared" si="111"/>
        <v>10.07999999999983</v>
      </c>
      <c r="B1015" s="4">
        <f t="shared" si="110"/>
        <v>3</v>
      </c>
      <c r="C1015" s="4">
        <f t="shared" si="106"/>
        <v>3</v>
      </c>
      <c r="D1015" s="4">
        <f t="shared" si="107"/>
        <v>705.39976271339003</v>
      </c>
      <c r="E1015" s="4">
        <f t="shared" si="108"/>
        <v>1057.2425012129422</v>
      </c>
      <c r="F1015" s="13">
        <f t="shared" si="109"/>
        <v>1762.6422639263324</v>
      </c>
    </row>
    <row r="1016" spans="1:6">
      <c r="A1016" s="4">
        <f t="shared" si="111"/>
        <v>10.089999999999829</v>
      </c>
      <c r="B1016" s="4">
        <f t="shared" si="110"/>
        <v>3</v>
      </c>
      <c r="C1016" s="4">
        <f t="shared" si="106"/>
        <v>3</v>
      </c>
      <c r="D1016" s="4">
        <f t="shared" si="107"/>
        <v>708.94390438409982</v>
      </c>
      <c r="E1016" s="4">
        <f t="shared" si="108"/>
        <v>1062.5587137190068</v>
      </c>
      <c r="F1016" s="13">
        <f t="shared" si="109"/>
        <v>1771.5026181031067</v>
      </c>
    </row>
    <row r="1017" spans="1:6">
      <c r="A1017" s="4">
        <f t="shared" si="111"/>
        <v>10.099999999999829</v>
      </c>
      <c r="B1017" s="4">
        <f t="shared" si="110"/>
        <v>3</v>
      </c>
      <c r="C1017" s="4">
        <f t="shared" ref="C1017:C1080" si="112">$H$2*D1016+$I$2*E1016+B1017</f>
        <v>3</v>
      </c>
      <c r="D1017" s="4">
        <f t="shared" ref="D1017:D1080" si="113">D1016+$C$5*($B$2*D1016+$C$2*E1016+$E$2*C1016)</f>
        <v>712.50576676316314</v>
      </c>
      <c r="E1017" s="4">
        <f t="shared" ref="E1017:E1080" si="114">E1016+$C$5*($B$3*D1016+$C$3*E1016+$E$3*C1016)</f>
        <v>1067.9015072876018</v>
      </c>
      <c r="F1017" s="13">
        <f t="shared" ref="F1017:F1080" si="115">$E$4*D1017+$F$4*E1017</f>
        <v>1780.407274050765</v>
      </c>
    </row>
    <row r="1018" spans="1:6">
      <c r="A1018" s="4">
        <f t="shared" si="111"/>
        <v>10.109999999999829</v>
      </c>
      <c r="B1018" s="4">
        <f t="shared" si="110"/>
        <v>3</v>
      </c>
      <c r="C1018" s="4">
        <f t="shared" si="112"/>
        <v>3</v>
      </c>
      <c r="D1018" s="4">
        <f t="shared" si="113"/>
        <v>716.0854384541218</v>
      </c>
      <c r="E1018" s="4">
        <f t="shared" si="114"/>
        <v>1073.2710148240399</v>
      </c>
      <c r="F1018" s="13">
        <f t="shared" si="115"/>
        <v>1789.3564532781616</v>
      </c>
    </row>
    <row r="1019" spans="1:6">
      <c r="A1019" s="4">
        <f t="shared" si="111"/>
        <v>10.119999999999829</v>
      </c>
      <c r="B1019" s="4">
        <f t="shared" si="110"/>
        <v>3</v>
      </c>
      <c r="C1019" s="4">
        <f t="shared" si="112"/>
        <v>3</v>
      </c>
      <c r="D1019" s="4">
        <f t="shared" si="113"/>
        <v>719.68300850353523</v>
      </c>
      <c r="E1019" s="4">
        <f t="shared" si="114"/>
        <v>1078.6673698981601</v>
      </c>
      <c r="F1019" s="13">
        <f t="shared" si="115"/>
        <v>1798.3503784016953</v>
      </c>
    </row>
    <row r="1020" spans="1:6">
      <c r="A1020" s="4">
        <f t="shared" si="111"/>
        <v>10.129999999999828</v>
      </c>
      <c r="B1020" s="4">
        <f t="shared" si="110"/>
        <v>3</v>
      </c>
      <c r="C1020" s="4">
        <f t="shared" si="112"/>
        <v>3</v>
      </c>
      <c r="D1020" s="4">
        <f t="shared" si="113"/>
        <v>723.29856640319576</v>
      </c>
      <c r="E1020" s="4">
        <f t="shared" si="114"/>
        <v>1084.090706747651</v>
      </c>
      <c r="F1020" s="13">
        <f t="shared" si="115"/>
        <v>1807.3892731508467</v>
      </c>
    </row>
    <row r="1021" spans="1:6">
      <c r="A1021" s="4">
        <f t="shared" si="111"/>
        <v>10.139999999999828</v>
      </c>
      <c r="B1021" s="4">
        <f t="shared" si="110"/>
        <v>3</v>
      </c>
      <c r="C1021" s="4">
        <f t="shared" si="112"/>
        <v>3</v>
      </c>
      <c r="D1021" s="4">
        <f t="shared" si="113"/>
        <v>726.9322020923546</v>
      </c>
      <c r="E1021" s="4">
        <f t="shared" si="114"/>
        <v>1089.5411602813892</v>
      </c>
      <c r="F1021" s="13">
        <f t="shared" si="115"/>
        <v>1816.4733623737438</v>
      </c>
    </row>
    <row r="1022" spans="1:6">
      <c r="A1022" s="4">
        <f t="shared" si="111"/>
        <v>10.149999999999828</v>
      </c>
      <c r="B1022" s="4">
        <f t="shared" si="110"/>
        <v>3</v>
      </c>
      <c r="C1022" s="4">
        <f t="shared" si="112"/>
        <v>3</v>
      </c>
      <c r="D1022" s="4">
        <f t="shared" si="113"/>
        <v>730.5840059599592</v>
      </c>
      <c r="E1022" s="4">
        <f t="shared" si="114"/>
        <v>1095.0188660827962</v>
      </c>
      <c r="F1022" s="13">
        <f t="shared" si="115"/>
        <v>1825.6028720427553</v>
      </c>
    </row>
    <row r="1023" spans="1:6">
      <c r="A1023" s="4">
        <f t="shared" si="111"/>
        <v>10.159999999999828</v>
      </c>
      <c r="B1023" s="4">
        <f t="shared" si="110"/>
        <v>3</v>
      </c>
      <c r="C1023" s="4">
        <f t="shared" si="112"/>
        <v>3</v>
      </c>
      <c r="D1023" s="4">
        <f t="shared" si="113"/>
        <v>734.25406884690187</v>
      </c>
      <c r="E1023" s="4">
        <f t="shared" si="114"/>
        <v>1100.5239604132103</v>
      </c>
      <c r="F1023" s="13">
        <f t="shared" si="115"/>
        <v>1834.7780292601121</v>
      </c>
    </row>
    <row r="1024" spans="1:6">
      <c r="A1024" s="4">
        <f t="shared" si="111"/>
        <v>10.169999999999828</v>
      </c>
      <c r="B1024" s="4">
        <f t="shared" si="110"/>
        <v>3</v>
      </c>
      <c r="C1024" s="4">
        <f t="shared" si="112"/>
        <v>3</v>
      </c>
      <c r="D1024" s="4">
        <f t="shared" si="113"/>
        <v>737.9424820482792</v>
      </c>
      <c r="E1024" s="4">
        <f t="shared" si="114"/>
        <v>1106.0565802152764</v>
      </c>
      <c r="F1024" s="13">
        <f t="shared" si="115"/>
        <v>1843.9990622635555</v>
      </c>
    </row>
    <row r="1025" spans="1:6">
      <c r="A1025" s="4">
        <f t="shared" si="111"/>
        <v>10.179999999999827</v>
      </c>
      <c r="B1025" s="4">
        <f t="shared" si="110"/>
        <v>3</v>
      </c>
      <c r="C1025" s="4">
        <f t="shared" si="112"/>
        <v>3</v>
      </c>
      <c r="D1025" s="4">
        <f t="shared" si="113"/>
        <v>741.6493373156635</v>
      </c>
      <c r="E1025" s="4">
        <f t="shared" si="114"/>
        <v>1111.6168631163528</v>
      </c>
      <c r="F1025" s="13">
        <f t="shared" si="115"/>
        <v>1853.2662004320164</v>
      </c>
    </row>
    <row r="1026" spans="1:6">
      <c r="A1026" s="4">
        <f t="shared" si="111"/>
        <v>10.189999999999827</v>
      </c>
      <c r="B1026" s="4">
        <f t="shared" si="110"/>
        <v>3</v>
      </c>
      <c r="C1026" s="4">
        <f t="shared" si="112"/>
        <v>3</v>
      </c>
      <c r="D1026" s="4">
        <f t="shared" si="113"/>
        <v>745.37472685938474</v>
      </c>
      <c r="E1026" s="4">
        <f t="shared" si="114"/>
        <v>1117.2049474319344</v>
      </c>
      <c r="F1026" s="13">
        <f t="shared" si="115"/>
        <v>1862.5796742913192</v>
      </c>
    </row>
    <row r="1027" spans="1:6">
      <c r="A1027" s="4">
        <f t="shared" si="111"/>
        <v>10.199999999999827</v>
      </c>
      <c r="B1027" s="4">
        <f t="shared" si="110"/>
        <v>3</v>
      </c>
      <c r="C1027" s="4">
        <f t="shared" si="112"/>
        <v>3</v>
      </c>
      <c r="D1027" s="4">
        <f t="shared" si="113"/>
        <v>749.1187433508245</v>
      </c>
      <c r="E1027" s="4">
        <f t="shared" si="114"/>
        <v>1122.8209721690941</v>
      </c>
      <c r="F1027" s="13">
        <f t="shared" si="115"/>
        <v>1871.9397155199185</v>
      </c>
    </row>
    <row r="1028" spans="1:6">
      <c r="A1028" s="4">
        <f t="shared" si="111"/>
        <v>10.209999999999827</v>
      </c>
      <c r="B1028" s="4">
        <f t="shared" si="110"/>
        <v>3</v>
      </c>
      <c r="C1028" s="4">
        <f t="shared" si="112"/>
        <v>3</v>
      </c>
      <c r="D1028" s="4">
        <f t="shared" si="113"/>
        <v>752.88147992472148</v>
      </c>
      <c r="E1028" s="4">
        <f t="shared" si="114"/>
        <v>1128.4650770299397</v>
      </c>
      <c r="F1028" s="13">
        <f t="shared" si="115"/>
        <v>1881.3465569546611</v>
      </c>
    </row>
    <row r="1029" spans="1:6">
      <c r="A1029" s="4">
        <f t="shared" si="111"/>
        <v>10.219999999999827</v>
      </c>
      <c r="B1029" s="4">
        <f t="shared" si="110"/>
        <v>3</v>
      </c>
      <c r="C1029" s="4">
        <f t="shared" si="112"/>
        <v>3</v>
      </c>
      <c r="D1029" s="4">
        <f t="shared" si="113"/>
        <v>756.6630301814879</v>
      </c>
      <c r="E1029" s="4">
        <f t="shared" si="114"/>
        <v>1134.1374024150894</v>
      </c>
      <c r="F1029" s="13">
        <f t="shared" si="115"/>
        <v>1890.8004325965771</v>
      </c>
    </row>
    <row r="1030" spans="1:6">
      <c r="A1030" s="4">
        <f t="shared" si="111"/>
        <v>10.229999999999826</v>
      </c>
      <c r="B1030" s="4">
        <f t="shared" si="110"/>
        <v>3</v>
      </c>
      <c r="C1030" s="4">
        <f t="shared" si="112"/>
        <v>3</v>
      </c>
      <c r="D1030" s="4">
        <f t="shared" si="113"/>
        <v>760.46348818953823</v>
      </c>
      <c r="E1030" s="4">
        <f t="shared" si="114"/>
        <v>1139.8380894271647</v>
      </c>
      <c r="F1030" s="13">
        <f t="shared" si="115"/>
        <v>1900.3015776167031</v>
      </c>
    </row>
    <row r="1031" spans="1:6">
      <c r="A1031" s="4">
        <f t="shared" si="111"/>
        <v>10.239999999999826</v>
      </c>
      <c r="B1031" s="4">
        <f t="shared" si="110"/>
        <v>3</v>
      </c>
      <c r="C1031" s="4">
        <f t="shared" si="112"/>
        <v>3</v>
      </c>
      <c r="D1031" s="4">
        <f t="shared" si="113"/>
        <v>764.2829484876288</v>
      </c>
      <c r="E1031" s="4">
        <f t="shared" si="114"/>
        <v>1145.5672798743005</v>
      </c>
      <c r="F1031" s="13">
        <f t="shared" si="115"/>
        <v>1909.8502283619293</v>
      </c>
    </row>
    <row r="1032" spans="1:6">
      <c r="A1032" s="4">
        <f t="shared" si="111"/>
        <v>10.249999999999826</v>
      </c>
      <c r="B1032" s="4">
        <f t="shared" si="110"/>
        <v>3</v>
      </c>
      <c r="C1032" s="4">
        <f t="shared" si="112"/>
        <v>3</v>
      </c>
      <c r="D1032" s="4">
        <f t="shared" si="113"/>
        <v>768.12150608720981</v>
      </c>
      <c r="E1032" s="4">
        <f t="shared" si="114"/>
        <v>1151.3251162736719</v>
      </c>
      <c r="F1032" s="13">
        <f t="shared" si="115"/>
        <v>1919.4466223608817</v>
      </c>
    </row>
    <row r="1033" spans="1:6">
      <c r="A1033" s="4">
        <f t="shared" si="111"/>
        <v>10.259999999999826</v>
      </c>
      <c r="B1033" s="4">
        <f t="shared" ref="B1033:B1096" si="116">B1032</f>
        <v>3</v>
      </c>
      <c r="C1033" s="4">
        <f t="shared" si="112"/>
        <v>3</v>
      </c>
      <c r="D1033" s="4">
        <f t="shared" si="113"/>
        <v>771.97925647478871</v>
      </c>
      <c r="E1033" s="4">
        <f t="shared" si="114"/>
        <v>1157.1117418550402</v>
      </c>
      <c r="F1033" s="13">
        <f t="shared" si="115"/>
        <v>1929.0909983298288</v>
      </c>
    </row>
    <row r="1034" spans="1:6">
      <c r="A1034" s="4">
        <f t="shared" si="111"/>
        <v>10.269999999999825</v>
      </c>
      <c r="B1034" s="4">
        <f t="shared" si="116"/>
        <v>3</v>
      </c>
      <c r="C1034" s="4">
        <f t="shared" si="112"/>
        <v>3</v>
      </c>
      <c r="D1034" s="4">
        <f t="shared" si="113"/>
        <v>775.85629561430551</v>
      </c>
      <c r="E1034" s="4">
        <f t="shared" si="114"/>
        <v>1162.9273005643154</v>
      </c>
      <c r="F1034" s="13">
        <f t="shared" si="115"/>
        <v>1938.7835961786209</v>
      </c>
    </row>
    <row r="1035" spans="1:6">
      <c r="A1035" s="4">
        <f t="shared" si="111"/>
        <v>10.279999999999825</v>
      </c>
      <c r="B1035" s="4">
        <f t="shared" si="116"/>
        <v>3</v>
      </c>
      <c r="C1035" s="4">
        <f t="shared" si="112"/>
        <v>3</v>
      </c>
      <c r="D1035" s="4">
        <f t="shared" si="113"/>
        <v>779.75271994951993</v>
      </c>
      <c r="E1035" s="4">
        <f t="shared" si="114"/>
        <v>1168.7719370671371</v>
      </c>
      <c r="F1035" s="13">
        <f t="shared" si="115"/>
        <v>1948.5246570166569</v>
      </c>
    </row>
    <row r="1036" spans="1:6">
      <c r="A1036" s="4">
        <f t="shared" si="111"/>
        <v>10.289999999999825</v>
      </c>
      <c r="B1036" s="4">
        <f t="shared" si="116"/>
        <v>3</v>
      </c>
      <c r="C1036" s="4">
        <f t="shared" si="112"/>
        <v>3</v>
      </c>
      <c r="D1036" s="4">
        <f t="shared" si="113"/>
        <v>783.66862640641034</v>
      </c>
      <c r="E1036" s="4">
        <f t="shared" si="114"/>
        <v>1174.6457967524727</v>
      </c>
      <c r="F1036" s="13">
        <f t="shared" si="115"/>
        <v>1958.3144231588831</v>
      </c>
    </row>
    <row r="1037" spans="1:6">
      <c r="A1037" s="4">
        <f t="shared" si="111"/>
        <v>10.299999999999825</v>
      </c>
      <c r="B1037" s="4">
        <f t="shared" si="116"/>
        <v>3</v>
      </c>
      <c r="C1037" s="4">
        <f t="shared" si="112"/>
        <v>3</v>
      </c>
      <c r="D1037" s="4">
        <f t="shared" si="113"/>
        <v>787.60411239558528</v>
      </c>
      <c r="E1037" s="4">
        <f t="shared" si="114"/>
        <v>1180.5490257362351</v>
      </c>
      <c r="F1037" s="13">
        <f t="shared" si="115"/>
        <v>1968.1531381318205</v>
      </c>
    </row>
    <row r="1038" spans="1:6">
      <c r="A1038" s="4">
        <f t="shared" si="111"/>
        <v>10.309999999999825</v>
      </c>
      <c r="B1038" s="4">
        <f t="shared" si="116"/>
        <v>3</v>
      </c>
      <c r="C1038" s="4">
        <f t="shared" si="112"/>
        <v>3</v>
      </c>
      <c r="D1038" s="4">
        <f t="shared" si="113"/>
        <v>791.5592758147061</v>
      </c>
      <c r="E1038" s="4">
        <f t="shared" si="114"/>
        <v>1186.4817708649161</v>
      </c>
      <c r="F1038" s="13">
        <f t="shared" si="115"/>
        <v>1978.0410466796222</v>
      </c>
    </row>
    <row r="1039" spans="1:6">
      <c r="A1039" s="4">
        <f t="shared" si="111"/>
        <v>10.319999999999824</v>
      </c>
      <c r="B1039" s="4">
        <f t="shared" si="116"/>
        <v>3</v>
      </c>
      <c r="C1039" s="4">
        <f t="shared" si="112"/>
        <v>3</v>
      </c>
      <c r="D1039" s="4">
        <f t="shared" si="113"/>
        <v>795.53421505092251</v>
      </c>
      <c r="E1039" s="4">
        <f t="shared" si="114"/>
        <v>1192.4441797192408</v>
      </c>
      <c r="F1039" s="13">
        <f t="shared" si="115"/>
        <v>1987.9783947701633</v>
      </c>
    </row>
    <row r="1040" spans="1:6">
      <c r="A1040" s="4">
        <f t="shared" si="111"/>
        <v>10.329999999999824</v>
      </c>
      <c r="B1040" s="4">
        <f t="shared" si="116"/>
        <v>3</v>
      </c>
      <c r="C1040" s="4">
        <f t="shared" si="112"/>
        <v>3</v>
      </c>
      <c r="D1040" s="4">
        <f t="shared" si="113"/>
        <v>799.52902898332002</v>
      </c>
      <c r="E1040" s="4">
        <f t="shared" si="114"/>
        <v>1198.4364006178371</v>
      </c>
      <c r="F1040" s="13">
        <f t="shared" si="115"/>
        <v>1997.9654296011572</v>
      </c>
    </row>
    <row r="1041" spans="1:6">
      <c r="A1041" s="4">
        <f t="shared" si="111"/>
        <v>10.339999999999824</v>
      </c>
      <c r="B1041" s="4">
        <f t="shared" si="116"/>
        <v>3</v>
      </c>
      <c r="C1041" s="4">
        <f t="shared" si="112"/>
        <v>3</v>
      </c>
      <c r="D1041" s="4">
        <f t="shared" si="113"/>
        <v>803.54381698537952</v>
      </c>
      <c r="E1041" s="4">
        <f t="shared" si="114"/>
        <v>1204.4585826209263</v>
      </c>
      <c r="F1041" s="13">
        <f t="shared" si="115"/>
        <v>2008.002399606306</v>
      </c>
    </row>
    <row r="1042" spans="1:6">
      <c r="A1042" s="4">
        <f t="shared" si="111"/>
        <v>10.349999999999824</v>
      </c>
      <c r="B1042" s="4">
        <f t="shared" si="116"/>
        <v>3</v>
      </c>
      <c r="C1042" s="4">
        <f t="shared" si="112"/>
        <v>3</v>
      </c>
      <c r="D1042" s="4">
        <f t="shared" si="113"/>
        <v>807.57867892744923</v>
      </c>
      <c r="E1042" s="4">
        <f t="shared" si="114"/>
        <v>1210.5108755340309</v>
      </c>
      <c r="F1042" s="13">
        <f t="shared" si="115"/>
        <v>2018.08955446148</v>
      </c>
    </row>
    <row r="1043" spans="1:6">
      <c r="A1043" s="4">
        <f t="shared" si="111"/>
        <v>10.359999999999824</v>
      </c>
      <c r="B1043" s="4">
        <f t="shared" si="116"/>
        <v>3</v>
      </c>
      <c r="C1043" s="4">
        <f t="shared" si="112"/>
        <v>3</v>
      </c>
      <c r="D1043" s="4">
        <f t="shared" si="113"/>
        <v>811.63371517922928</v>
      </c>
      <c r="E1043" s="4">
        <f t="shared" si="114"/>
        <v>1216.5934299117012</v>
      </c>
      <c r="F1043" s="13">
        <f t="shared" si="115"/>
        <v>2028.2271450909304</v>
      </c>
    </row>
    <row r="1044" spans="1:6">
      <c r="A1044" s="4">
        <f t="shared" si="111"/>
        <v>10.369999999999823</v>
      </c>
      <c r="B1044" s="4">
        <f t="shared" si="116"/>
        <v>3</v>
      </c>
      <c r="C1044" s="4">
        <f t="shared" si="112"/>
        <v>3</v>
      </c>
      <c r="D1044" s="4">
        <f t="shared" si="113"/>
        <v>815.7090266122683</v>
      </c>
      <c r="E1044" s="4">
        <f t="shared" si="114"/>
        <v>1222.7063970612596</v>
      </c>
      <c r="F1044" s="13">
        <f t="shared" si="115"/>
        <v>2038.415423673528</v>
      </c>
    </row>
    <row r="1045" spans="1:6">
      <c r="A1045" s="4">
        <f t="shared" si="111"/>
        <v>10.379999999999823</v>
      </c>
      <c r="B1045" s="4">
        <f t="shared" si="116"/>
        <v>3</v>
      </c>
      <c r="C1045" s="4">
        <f t="shared" si="112"/>
        <v>3</v>
      </c>
      <c r="D1045" s="4">
        <f t="shared" si="113"/>
        <v>819.80471460247247</v>
      </c>
      <c r="E1045" s="4">
        <f t="shared" si="114"/>
        <v>1228.8499290465659</v>
      </c>
      <c r="F1045" s="13">
        <f t="shared" si="115"/>
        <v>2048.6546436490385</v>
      </c>
    </row>
    <row r="1046" spans="1:6">
      <c r="A1046" s="4">
        <f t="shared" si="111"/>
        <v>10.389999999999823</v>
      </c>
      <c r="B1046" s="4">
        <f t="shared" si="116"/>
        <v>3</v>
      </c>
      <c r="C1046" s="4">
        <f t="shared" si="112"/>
        <v>3</v>
      </c>
      <c r="D1046" s="4">
        <f t="shared" si="113"/>
        <v>823.92088103262768</v>
      </c>
      <c r="E1046" s="4">
        <f t="shared" si="114"/>
        <v>1235.0241786917986</v>
      </c>
      <c r="F1046" s="13">
        <f t="shared" si="115"/>
        <v>2058.9450597244263</v>
      </c>
    </row>
    <row r="1047" spans="1:6">
      <c r="A1047" s="4">
        <f t="shared" si="111"/>
        <v>10.399999999999823</v>
      </c>
      <c r="B1047" s="4">
        <f t="shared" si="116"/>
        <v>3</v>
      </c>
      <c r="C1047" s="4">
        <f t="shared" si="112"/>
        <v>3</v>
      </c>
      <c r="D1047" s="4">
        <f t="shared" si="113"/>
        <v>828.05762829493369</v>
      </c>
      <c r="E1047" s="4">
        <f t="shared" si="114"/>
        <v>1241.2292995852576</v>
      </c>
      <c r="F1047" s="13">
        <f t="shared" si="115"/>
        <v>2069.2869278801913</v>
      </c>
    </row>
    <row r="1048" spans="1:6">
      <c r="A1048" s="4">
        <f t="shared" si="111"/>
        <v>10.409999999999823</v>
      </c>
      <c r="B1048" s="4">
        <f t="shared" si="116"/>
        <v>3</v>
      </c>
      <c r="C1048" s="4">
        <f t="shared" si="112"/>
        <v>3</v>
      </c>
      <c r="D1048" s="4">
        <f t="shared" si="113"/>
        <v>832.21505929355123</v>
      </c>
      <c r="E1048" s="4">
        <f t="shared" si="114"/>
        <v>1247.4654460831839</v>
      </c>
      <c r="F1048" s="13">
        <f t="shared" si="115"/>
        <v>2079.6805053767353</v>
      </c>
    </row>
    <row r="1049" spans="1:6">
      <c r="A1049" s="4">
        <f t="shared" si="111"/>
        <v>10.419999999999822</v>
      </c>
      <c r="B1049" s="4">
        <f t="shared" si="116"/>
        <v>3</v>
      </c>
      <c r="C1049" s="4">
        <f t="shared" si="112"/>
        <v>3</v>
      </c>
      <c r="D1049" s="4">
        <f t="shared" si="113"/>
        <v>836.39327744716184</v>
      </c>
      <c r="E1049" s="4">
        <f t="shared" si="114"/>
        <v>1253.7327733135999</v>
      </c>
      <c r="F1049" s="13">
        <f t="shared" si="115"/>
        <v>2090.1260507607617</v>
      </c>
    </row>
    <row r="1050" spans="1:6">
      <c r="A1050" s="4">
        <f t="shared" si="111"/>
        <v>10.429999999999822</v>
      </c>
      <c r="B1050" s="4">
        <f t="shared" si="116"/>
        <v>3</v>
      </c>
      <c r="C1050" s="4">
        <f t="shared" si="112"/>
        <v>3</v>
      </c>
      <c r="D1050" s="4">
        <f t="shared" si="113"/>
        <v>840.59238669154047</v>
      </c>
      <c r="E1050" s="4">
        <f t="shared" si="114"/>
        <v>1260.0314371801678</v>
      </c>
      <c r="F1050" s="13">
        <f t="shared" si="115"/>
        <v>2100.6238238717083</v>
      </c>
    </row>
    <row r="1051" spans="1:6">
      <c r="A1051" s="4">
        <f t="shared" si="111"/>
        <v>10.439999999999822</v>
      </c>
      <c r="B1051" s="4">
        <f t="shared" si="116"/>
        <v>3</v>
      </c>
      <c r="C1051" s="4">
        <f t="shared" si="112"/>
        <v>3</v>
      </c>
      <c r="D1051" s="4">
        <f t="shared" si="113"/>
        <v>844.81249148214101</v>
      </c>
      <c r="E1051" s="4">
        <f t="shared" si="114"/>
        <v>1266.3615943660686</v>
      </c>
      <c r="F1051" s="13">
        <f t="shared" si="115"/>
        <v>2111.1740858482099</v>
      </c>
    </row>
    <row r="1052" spans="1:6">
      <c r="A1052" s="4">
        <f t="shared" si="111"/>
        <v>10.449999999999822</v>
      </c>
      <c r="B1052" s="4">
        <f t="shared" si="116"/>
        <v>3</v>
      </c>
      <c r="C1052" s="4">
        <f t="shared" si="112"/>
        <v>3</v>
      </c>
      <c r="D1052" s="4">
        <f t="shared" si="113"/>
        <v>849.05369679669457</v>
      </c>
      <c r="E1052" s="4">
        <f t="shared" si="114"/>
        <v>1272.723402337899</v>
      </c>
      <c r="F1052" s="13">
        <f t="shared" si="115"/>
        <v>2121.7770991345933</v>
      </c>
    </row>
    <row r="1053" spans="1:6">
      <c r="A1053" s="4">
        <f t="shared" si="111"/>
        <v>10.459999999999821</v>
      </c>
      <c r="B1053" s="4">
        <f t="shared" si="116"/>
        <v>3</v>
      </c>
      <c r="C1053" s="4">
        <f t="shared" si="112"/>
        <v>3</v>
      </c>
      <c r="D1053" s="4">
        <f t="shared" si="113"/>
        <v>853.31610813782095</v>
      </c>
      <c r="E1053" s="4">
        <f t="shared" si="114"/>
        <v>1279.1170193495884</v>
      </c>
      <c r="F1053" s="13">
        <f t="shared" si="115"/>
        <v>2132.4331274874094</v>
      </c>
    </row>
    <row r="1054" spans="1:6">
      <c r="A1054" s="4">
        <f t="shared" si="111"/>
        <v>10.469999999999821</v>
      </c>
      <c r="B1054" s="4">
        <f t="shared" si="116"/>
        <v>3</v>
      </c>
      <c r="C1054" s="4">
        <f t="shared" si="112"/>
        <v>3</v>
      </c>
      <c r="D1054" s="4">
        <f t="shared" si="113"/>
        <v>857.59983153565292</v>
      </c>
      <c r="E1054" s="4">
        <f t="shared" si="114"/>
        <v>1285.5426044463363</v>
      </c>
      <c r="F1054" s="13">
        <f t="shared" si="115"/>
        <v>2143.1424359819894</v>
      </c>
    </row>
    <row r="1055" spans="1:6">
      <c r="A1055" s="4">
        <f t="shared" si="111"/>
        <v>10.479999999999821</v>
      </c>
      <c r="B1055" s="4">
        <f t="shared" si="116"/>
        <v>3</v>
      </c>
      <c r="C1055" s="4">
        <f t="shared" si="112"/>
        <v>3</v>
      </c>
      <c r="D1055" s="4">
        <f t="shared" si="113"/>
        <v>861.90497355047398</v>
      </c>
      <c r="E1055" s="4">
        <f t="shared" si="114"/>
        <v>1292.000317468568</v>
      </c>
      <c r="F1055" s="13">
        <f t="shared" si="115"/>
        <v>2153.9052910190421</v>
      </c>
    </row>
    <row r="1056" spans="1:6">
      <c r="A1056" s="4">
        <f t="shared" si="111"/>
        <v>10.489999999999821</v>
      </c>
      <c r="B1056" s="4">
        <f t="shared" si="116"/>
        <v>3</v>
      </c>
      <c r="C1056" s="4">
        <f t="shared" si="112"/>
        <v>3</v>
      </c>
      <c r="D1056" s="4">
        <f t="shared" si="113"/>
        <v>866.23164127536916</v>
      </c>
      <c r="E1056" s="4">
        <f t="shared" si="114"/>
        <v>1298.490319055911</v>
      </c>
      <c r="F1056" s="13">
        <f t="shared" si="115"/>
        <v>2164.7219603312801</v>
      </c>
    </row>
    <row r="1057" spans="1:6">
      <c r="A1057" s="4">
        <f t="shared" si="111"/>
        <v>10.499999999999821</v>
      </c>
      <c r="B1057" s="4">
        <f t="shared" si="116"/>
        <v>3</v>
      </c>
      <c r="C1057" s="4">
        <f t="shared" si="112"/>
        <v>3</v>
      </c>
      <c r="D1057" s="4">
        <f t="shared" si="113"/>
        <v>870.57994233888883</v>
      </c>
      <c r="E1057" s="4">
        <f t="shared" si="114"/>
        <v>1305.0127706511905</v>
      </c>
      <c r="F1057" s="13">
        <f t="shared" si="115"/>
        <v>2175.5927129900792</v>
      </c>
    </row>
    <row r="1058" spans="1:6">
      <c r="A1058" s="4">
        <f t="shared" si="111"/>
        <v>10.50999999999982</v>
      </c>
      <c r="B1058" s="4">
        <f t="shared" si="116"/>
        <v>3</v>
      </c>
      <c r="C1058" s="4">
        <f t="shared" si="112"/>
        <v>3</v>
      </c>
      <c r="D1058" s="4">
        <f t="shared" si="113"/>
        <v>874.94998490772616</v>
      </c>
      <c r="E1058" s="4">
        <f t="shared" si="114"/>
        <v>1311.5678345044464</v>
      </c>
      <c r="F1058" s="13">
        <f t="shared" si="115"/>
        <v>2186.5178194121727</v>
      </c>
    </row>
    <row r="1059" spans="1:6">
      <c r="A1059" s="4">
        <f t="shared" si="111"/>
        <v>10.51999999999982</v>
      </c>
      <c r="B1059" s="4">
        <f t="shared" si="116"/>
        <v>3</v>
      </c>
      <c r="C1059" s="4">
        <f t="shared" si="112"/>
        <v>3</v>
      </c>
      <c r="D1059" s="4">
        <f t="shared" si="113"/>
        <v>879.34187768940762</v>
      </c>
      <c r="E1059" s="4">
        <f t="shared" si="114"/>
        <v>1318.1556736769687</v>
      </c>
      <c r="F1059" s="13">
        <f t="shared" si="115"/>
        <v>2197.4975513663762</v>
      </c>
    </row>
    <row r="1060" spans="1:6">
      <c r="A1060" s="4">
        <f t="shared" si="111"/>
        <v>10.52999999999982</v>
      </c>
      <c r="B1060" s="4">
        <f t="shared" si="116"/>
        <v>3</v>
      </c>
      <c r="C1060" s="4">
        <f t="shared" si="112"/>
        <v>3</v>
      </c>
      <c r="D1060" s="4">
        <f t="shared" si="113"/>
        <v>883.75572993499748</v>
      </c>
      <c r="E1060" s="4">
        <f t="shared" si="114"/>
        <v>1324.7764520453536</v>
      </c>
      <c r="F1060" s="13">
        <f t="shared" si="115"/>
        <v>2208.5321819803512</v>
      </c>
    </row>
    <row r="1061" spans="1:6">
      <c r="A1061" s="4">
        <f t="shared" si="111"/>
        <v>10.53999999999982</v>
      </c>
      <c r="B1061" s="4">
        <f t="shared" si="116"/>
        <v>3</v>
      </c>
      <c r="C1061" s="4">
        <f t="shared" si="112"/>
        <v>3</v>
      </c>
      <c r="D1061" s="4">
        <f t="shared" si="113"/>
        <v>888.19165144181534</v>
      </c>
      <c r="E1061" s="4">
        <f t="shared" si="114"/>
        <v>1331.4303343055803</v>
      </c>
      <c r="F1061" s="13">
        <f t="shared" si="115"/>
        <v>2219.6219857473957</v>
      </c>
    </row>
    <row r="1062" spans="1:6">
      <c r="A1062" s="4">
        <f t="shared" si="111"/>
        <v>10.54999999999982</v>
      </c>
      <c r="B1062" s="4">
        <f t="shared" si="116"/>
        <v>3</v>
      </c>
      <c r="C1062" s="4">
        <f t="shared" si="112"/>
        <v>3</v>
      </c>
      <c r="D1062" s="4">
        <f t="shared" si="113"/>
        <v>892.6497525561673</v>
      </c>
      <c r="E1062" s="4">
        <f t="shared" si="114"/>
        <v>1338.1174859771083</v>
      </c>
      <c r="F1062" s="13">
        <f t="shared" si="115"/>
        <v>2230.7672385332758</v>
      </c>
    </row>
    <row r="1063" spans="1:6">
      <c r="A1063" s="4">
        <f t="shared" si="111"/>
        <v>10.559999999999819</v>
      </c>
      <c r="B1063" s="4">
        <f t="shared" si="116"/>
        <v>3</v>
      </c>
      <c r="C1063" s="4">
        <f t="shared" si="112"/>
        <v>3</v>
      </c>
      <c r="D1063" s="4">
        <f t="shared" si="113"/>
        <v>897.13014417609099</v>
      </c>
      <c r="E1063" s="4">
        <f t="shared" si="114"/>
        <v>1344.838073406994</v>
      </c>
      <c r="F1063" s="13">
        <f t="shared" si="115"/>
        <v>2241.9682175830849</v>
      </c>
    </row>
    <row r="1064" spans="1:6">
      <c r="A1064" s="4">
        <f t="shared" si="111"/>
        <v>10.569999999999819</v>
      </c>
      <c r="B1064" s="4">
        <f t="shared" si="116"/>
        <v>3</v>
      </c>
      <c r="C1064" s="4">
        <f t="shared" si="112"/>
        <v>3</v>
      </c>
      <c r="D1064" s="4">
        <f t="shared" si="113"/>
        <v>901.63293775411432</v>
      </c>
      <c r="E1064" s="4">
        <f t="shared" si="114"/>
        <v>1351.5922637740289</v>
      </c>
      <c r="F1064" s="13">
        <f t="shared" si="115"/>
        <v>2253.2252015281433</v>
      </c>
    </row>
    <row r="1065" spans="1:6">
      <c r="A1065" s="4">
        <f t="shared" si="111"/>
        <v>10.579999999999819</v>
      </c>
      <c r="B1065" s="4">
        <f t="shared" si="116"/>
        <v>3</v>
      </c>
      <c r="C1065" s="4">
        <f t="shared" si="112"/>
        <v>3</v>
      </c>
      <c r="D1065" s="4">
        <f t="shared" si="113"/>
        <v>906.15824530002772</v>
      </c>
      <c r="E1065" s="4">
        <f t="shared" si="114"/>
        <v>1358.3802250928991</v>
      </c>
      <c r="F1065" s="13">
        <f t="shared" si="115"/>
        <v>2264.5384703929267</v>
      </c>
    </row>
    <row r="1066" spans="1:6">
      <c r="A1066" s="4">
        <f t="shared" si="111"/>
        <v>10.589999999999819</v>
      </c>
      <c r="B1066" s="4">
        <f t="shared" si="116"/>
        <v>3</v>
      </c>
      <c r="C1066" s="4">
        <f t="shared" si="112"/>
        <v>3</v>
      </c>
      <c r="D1066" s="4">
        <f t="shared" si="113"/>
        <v>910.7061793836707</v>
      </c>
      <c r="E1066" s="4">
        <f t="shared" si="114"/>
        <v>1365.2021262183637</v>
      </c>
      <c r="F1066" s="13">
        <f t="shared" si="115"/>
        <v>2275.9083056020345</v>
      </c>
    </row>
    <row r="1067" spans="1:6">
      <c r="A1067" s="4">
        <f t="shared" si="111"/>
        <v>10.599999999999818</v>
      </c>
      <c r="B1067" s="4">
        <f t="shared" si="116"/>
        <v>3</v>
      </c>
      <c r="C1067" s="4">
        <f t="shared" si="112"/>
        <v>3</v>
      </c>
      <c r="D1067" s="4">
        <f t="shared" si="113"/>
        <v>915.27685313773191</v>
      </c>
      <c r="E1067" s="4">
        <f t="shared" si="114"/>
        <v>1372.0581368494554</v>
      </c>
      <c r="F1067" s="13">
        <f t="shared" si="115"/>
        <v>2287.3349899871873</v>
      </c>
    </row>
    <row r="1068" spans="1:6">
      <c r="A1068" s="4">
        <f t="shared" si="111"/>
        <v>10.609999999999818</v>
      </c>
      <c r="B1068" s="4">
        <f t="shared" si="116"/>
        <v>3</v>
      </c>
      <c r="C1068" s="4">
        <f t="shared" si="112"/>
        <v>3</v>
      </c>
      <c r="D1068" s="4">
        <f t="shared" si="113"/>
        <v>919.87038026056348</v>
      </c>
      <c r="E1068" s="4">
        <f t="shared" si="114"/>
        <v>1378.9484275337027</v>
      </c>
      <c r="F1068" s="13">
        <f t="shared" si="115"/>
        <v>2298.8188077942659</v>
      </c>
    </row>
    <row r="1069" spans="1:6">
      <c r="A1069" s="4">
        <f t="shared" ref="A1069:A1098" si="117">A1068+$C$5</f>
        <v>10.619999999999818</v>
      </c>
      <c r="B1069" s="4">
        <f t="shared" si="116"/>
        <v>3</v>
      </c>
      <c r="C1069" s="4">
        <f t="shared" si="112"/>
        <v>3</v>
      </c>
      <c r="D1069" s="4">
        <f t="shared" si="113"/>
        <v>924.48687501900918</v>
      </c>
      <c r="E1069" s="4">
        <f t="shared" si="114"/>
        <v>1385.8731696713712</v>
      </c>
      <c r="F1069" s="13">
        <f t="shared" si="115"/>
        <v>2310.3600446903802</v>
      </c>
    </row>
    <row r="1070" spans="1:6">
      <c r="A1070" s="4">
        <f t="shared" si="117"/>
        <v>10.629999999999818</v>
      </c>
      <c r="B1070" s="4">
        <f t="shared" si="116"/>
        <v>3</v>
      </c>
      <c r="C1070" s="4">
        <f t="shared" si="112"/>
        <v>3</v>
      </c>
      <c r="D1070" s="4">
        <f t="shared" si="113"/>
        <v>929.12645225124709</v>
      </c>
      <c r="E1070" s="4">
        <f t="shared" si="114"/>
        <v>1392.832535519728</v>
      </c>
      <c r="F1070" s="13">
        <f t="shared" si="115"/>
        <v>2321.958987770975</v>
      </c>
    </row>
    <row r="1071" spans="1:6">
      <c r="A1071" s="4">
        <f t="shared" si="117"/>
        <v>10.639999999999818</v>
      </c>
      <c r="B1071" s="4">
        <f t="shared" si="116"/>
        <v>3</v>
      </c>
      <c r="C1071" s="4">
        <f t="shared" si="112"/>
        <v>3</v>
      </c>
      <c r="D1071" s="4">
        <f t="shared" si="113"/>
        <v>933.78922736964626</v>
      </c>
      <c r="E1071" s="4">
        <f t="shared" si="114"/>
        <v>1399.8266981973268</v>
      </c>
      <c r="F1071" s="13">
        <f t="shared" si="115"/>
        <v>2333.6159255669731</v>
      </c>
    </row>
    <row r="1072" spans="1:6">
      <c r="A1072" s="4">
        <f t="shared" si="117"/>
        <v>10.649999999999817</v>
      </c>
      <c r="B1072" s="4">
        <f t="shared" si="116"/>
        <v>3</v>
      </c>
      <c r="C1072" s="4">
        <f t="shared" si="112"/>
        <v>3</v>
      </c>
      <c r="D1072" s="4">
        <f t="shared" si="113"/>
        <v>938.47531636363738</v>
      </c>
      <c r="E1072" s="4">
        <f t="shared" si="114"/>
        <v>1406.8558316883134</v>
      </c>
      <c r="F1072" s="13">
        <f t="shared" si="115"/>
        <v>2345.3311480519505</v>
      </c>
    </row>
    <row r="1073" spans="1:6">
      <c r="A1073" s="4">
        <f t="shared" si="117"/>
        <v>10.659999999999817</v>
      </c>
      <c r="B1073" s="4">
        <f t="shared" si="116"/>
        <v>3</v>
      </c>
      <c r="C1073" s="4">
        <f t="shared" si="112"/>
        <v>3</v>
      </c>
      <c r="D1073" s="4">
        <f t="shared" si="113"/>
        <v>943.1848358025984</v>
      </c>
      <c r="E1073" s="4">
        <f t="shared" si="114"/>
        <v>1413.9201108467551</v>
      </c>
      <c r="F1073" s="13">
        <f t="shared" si="115"/>
        <v>2357.1049466493532</v>
      </c>
    </row>
    <row r="1074" spans="1:6">
      <c r="A1074" s="4">
        <f t="shared" si="117"/>
        <v>10.669999999999817</v>
      </c>
      <c r="B1074" s="4">
        <f t="shared" si="116"/>
        <v>3</v>
      </c>
      <c r="C1074" s="4">
        <f t="shared" si="112"/>
        <v>3</v>
      </c>
      <c r="D1074" s="4">
        <f t="shared" si="113"/>
        <v>947.91790283875423</v>
      </c>
      <c r="E1074" s="4">
        <f t="shared" si="114"/>
        <v>1421.0197114009889</v>
      </c>
      <c r="F1074" s="13">
        <f t="shared" si="115"/>
        <v>2368.9376142397432</v>
      </c>
    </row>
    <row r="1075" spans="1:6">
      <c r="A1075" s="4">
        <f t="shared" si="117"/>
        <v>10.679999999999817</v>
      </c>
      <c r="B1075" s="4">
        <f t="shared" si="116"/>
        <v>3</v>
      </c>
      <c r="C1075" s="4">
        <f t="shared" si="112"/>
        <v>3</v>
      </c>
      <c r="D1075" s="4">
        <f t="shared" si="113"/>
        <v>952.67463521009086</v>
      </c>
      <c r="E1075" s="4">
        <f t="shared" si="114"/>
        <v>1428.1548099579938</v>
      </c>
      <c r="F1075" s="13">
        <f t="shared" si="115"/>
        <v>2380.8294451680849</v>
      </c>
    </row>
    <row r="1076" spans="1:6">
      <c r="A1076" s="4">
        <f t="shared" si="117"/>
        <v>10.689999999999817</v>
      </c>
      <c r="B1076" s="4">
        <f t="shared" si="116"/>
        <v>3</v>
      </c>
      <c r="C1076" s="4">
        <f t="shared" si="112"/>
        <v>3</v>
      </c>
      <c r="D1076" s="4">
        <f t="shared" si="113"/>
        <v>957.45515124328415</v>
      </c>
      <c r="E1076" s="4">
        <f t="shared" si="114"/>
        <v>1435.3255840077838</v>
      </c>
      <c r="F1076" s="13">
        <f t="shared" si="115"/>
        <v>2392.7807352510681</v>
      </c>
    </row>
    <row r="1077" spans="1:6">
      <c r="A1077" s="4">
        <f t="shared" si="117"/>
        <v>10.699999999999816</v>
      </c>
      <c r="B1077" s="4">
        <f t="shared" si="116"/>
        <v>3</v>
      </c>
      <c r="C1077" s="4">
        <f t="shared" si="112"/>
        <v>3</v>
      </c>
      <c r="D1077" s="4">
        <f t="shared" si="113"/>
        <v>962.25956985664345</v>
      </c>
      <c r="E1077" s="4">
        <f t="shared" si="114"/>
        <v>1442.5322119278228</v>
      </c>
      <c r="F1077" s="13">
        <f t="shared" si="115"/>
        <v>2404.7917817844664</v>
      </c>
    </row>
    <row r="1078" spans="1:6">
      <c r="A1078" s="4">
        <f t="shared" si="117"/>
        <v>10.709999999999816</v>
      </c>
      <c r="B1078" s="4">
        <f t="shared" si="116"/>
        <v>3</v>
      </c>
      <c r="C1078" s="4">
        <f t="shared" si="112"/>
        <v>3</v>
      </c>
      <c r="D1078" s="4">
        <f t="shared" si="113"/>
        <v>967.08801056306959</v>
      </c>
      <c r="E1078" s="4">
        <f t="shared" si="114"/>
        <v>1449.774872987462</v>
      </c>
      <c r="F1078" s="13">
        <f t="shared" si="115"/>
        <v>2416.8628835505315</v>
      </c>
    </row>
    <row r="1079" spans="1:6">
      <c r="A1079" s="4">
        <f t="shared" si="117"/>
        <v>10.719999999999816</v>
      </c>
      <c r="B1079" s="4">
        <f t="shared" si="116"/>
        <v>3</v>
      </c>
      <c r="C1079" s="4">
        <f t="shared" si="112"/>
        <v>3</v>
      </c>
      <c r="D1079" s="4">
        <f t="shared" si="113"/>
        <v>971.94059347302777</v>
      </c>
      <c r="E1079" s="4">
        <f t="shared" si="114"/>
        <v>1457.0537473523993</v>
      </c>
      <c r="F1079" s="13">
        <f t="shared" si="115"/>
        <v>2428.9943408254271</v>
      </c>
    </row>
    <row r="1080" spans="1:6">
      <c r="A1080" s="4">
        <f t="shared" si="117"/>
        <v>10.729999999999816</v>
      </c>
      <c r="B1080" s="4">
        <f t="shared" si="116"/>
        <v>3</v>
      </c>
      <c r="C1080" s="4">
        <f t="shared" si="112"/>
        <v>3</v>
      </c>
      <c r="D1080" s="4">
        <f t="shared" si="113"/>
        <v>976.81743929753577</v>
      </c>
      <c r="E1080" s="4">
        <f t="shared" si="114"/>
        <v>1464.3690160891613</v>
      </c>
      <c r="F1080" s="13">
        <f t="shared" si="115"/>
        <v>2441.1864553866972</v>
      </c>
    </row>
    <row r="1081" spans="1:6">
      <c r="A1081" s="4">
        <f t="shared" si="117"/>
        <v>10.739999999999815</v>
      </c>
      <c r="B1081" s="4">
        <f t="shared" si="116"/>
        <v>3</v>
      </c>
      <c r="C1081" s="4">
        <f t="shared" ref="C1081:C1098" si="118">$H$2*D1080+$I$2*E1080+B1081</f>
        <v>3</v>
      </c>
      <c r="D1081" s="4">
        <f t="shared" ref="D1081:D1098" si="119">D1080+$C$5*($B$2*D1080+$C$2*E1080+$E$2*C1080)</f>
        <v>981.71866935116634</v>
      </c>
      <c r="E1081" s="4">
        <f t="shared" ref="E1081:E1098" si="120">E1080+$C$5*($B$3*D1080+$C$3*E1080+$E$3*C1080)</f>
        <v>1471.7208611696071</v>
      </c>
      <c r="F1081" s="13">
        <f t="shared" ref="F1081:F1098" si="121">$E$4*D1081+$F$4*E1081</f>
        <v>2453.4395305207736</v>
      </c>
    </row>
    <row r="1082" spans="1:6">
      <c r="A1082" s="4">
        <f t="shared" si="117"/>
        <v>10.749999999999815</v>
      </c>
      <c r="B1082" s="4">
        <f t="shared" si="116"/>
        <v>3</v>
      </c>
      <c r="C1082" s="4">
        <f t="shared" si="118"/>
        <v>3</v>
      </c>
      <c r="D1082" s="4">
        <f t="shared" si="119"/>
        <v>986.64440555506508</v>
      </c>
      <c r="E1082" s="4">
        <f t="shared" si="120"/>
        <v>1479.1094654754552</v>
      </c>
      <c r="F1082" s="13">
        <f t="shared" si="121"/>
        <v>2465.7538710305203</v>
      </c>
    </row>
    <row r="1083" spans="1:6">
      <c r="A1083" s="4">
        <f t="shared" si="117"/>
        <v>10.759999999999815</v>
      </c>
      <c r="B1083" s="4">
        <f t="shared" si="116"/>
        <v>3</v>
      </c>
      <c r="C1083" s="4">
        <f t="shared" si="118"/>
        <v>3</v>
      </c>
      <c r="D1083" s="4">
        <f t="shared" si="119"/>
        <v>991.59477043998334</v>
      </c>
      <c r="E1083" s="4">
        <f t="shared" si="120"/>
        <v>1486.5350128028324</v>
      </c>
      <c r="F1083" s="13">
        <f t="shared" si="121"/>
        <v>2478.1297832428158</v>
      </c>
    </row>
    <row r="1084" spans="1:6">
      <c r="A1084" s="4">
        <f t="shared" si="117"/>
        <v>10.769999999999815</v>
      </c>
      <c r="B1084" s="4">
        <f t="shared" si="116"/>
        <v>3</v>
      </c>
      <c r="C1084" s="4">
        <f t="shared" si="118"/>
        <v>3</v>
      </c>
      <c r="D1084" s="4">
        <f t="shared" si="119"/>
        <v>996.56988714932606</v>
      </c>
      <c r="E1084" s="4">
        <f t="shared" si="120"/>
        <v>1493.9976878668465</v>
      </c>
      <c r="F1084" s="13">
        <f t="shared" si="121"/>
        <v>2490.5675750161727</v>
      </c>
    </row>
    <row r="1085" spans="1:6">
      <c r="A1085" s="4">
        <f t="shared" si="117"/>
        <v>10.779999999999815</v>
      </c>
      <c r="B1085" s="4">
        <f t="shared" si="116"/>
        <v>3</v>
      </c>
      <c r="C1085" s="4">
        <f t="shared" si="118"/>
        <v>3</v>
      </c>
      <c r="D1085" s="4">
        <f t="shared" si="119"/>
        <v>1001.5698794422156</v>
      </c>
      <c r="E1085" s="4">
        <f t="shared" si="120"/>
        <v>1501.4976763061807</v>
      </c>
      <c r="F1085" s="13">
        <f t="shared" si="121"/>
        <v>2503.0675557483964</v>
      </c>
    </row>
    <row r="1086" spans="1:6">
      <c r="A1086" s="4">
        <f t="shared" si="117"/>
        <v>10.789999999999814</v>
      </c>
      <c r="B1086" s="4">
        <f t="shared" si="116"/>
        <v>3</v>
      </c>
      <c r="C1086" s="4">
        <f t="shared" si="118"/>
        <v>3</v>
      </c>
      <c r="D1086" s="4">
        <f t="shared" si="119"/>
        <v>1006.5948716965695</v>
      </c>
      <c r="E1086" s="4">
        <f t="shared" si="120"/>
        <v>1509.0351646877116</v>
      </c>
      <c r="F1086" s="13">
        <f t="shared" si="121"/>
        <v>2515.6300363842811</v>
      </c>
    </row>
    <row r="1087" spans="1:6">
      <c r="A1087" s="4">
        <f t="shared" si="117"/>
        <v>10.799999999999814</v>
      </c>
      <c r="B1087" s="4">
        <f t="shared" si="116"/>
        <v>3</v>
      </c>
      <c r="C1087" s="4">
        <f t="shared" si="118"/>
        <v>3</v>
      </c>
      <c r="D1087" s="4">
        <f t="shared" si="119"/>
        <v>1011.6449889121952</v>
      </c>
      <c r="E1087" s="4">
        <f t="shared" si="120"/>
        <v>1516.6103405111501</v>
      </c>
      <c r="F1087" s="13">
        <f t="shared" si="121"/>
        <v>2528.2553294233453</v>
      </c>
    </row>
    <row r="1088" spans="1:6">
      <c r="A1088" s="4">
        <f t="shared" si="117"/>
        <v>10.809999999999814</v>
      </c>
      <c r="B1088" s="4">
        <f t="shared" si="116"/>
        <v>3</v>
      </c>
      <c r="C1088" s="4">
        <f t="shared" si="118"/>
        <v>3</v>
      </c>
      <c r="D1088" s="4">
        <f t="shared" si="119"/>
        <v>1016.720356713899</v>
      </c>
      <c r="E1088" s="4">
        <f t="shared" si="120"/>
        <v>1524.2233922137059</v>
      </c>
      <c r="F1088" s="13">
        <f t="shared" si="121"/>
        <v>2540.9437489276052</v>
      </c>
    </row>
    <row r="1089" spans="1:6">
      <c r="A1089" s="4">
        <f t="shared" si="117"/>
        <v>10.819999999999814</v>
      </c>
      <c r="B1089" s="4">
        <f t="shared" si="116"/>
        <v>3</v>
      </c>
      <c r="C1089" s="4">
        <f t="shared" si="118"/>
        <v>3</v>
      </c>
      <c r="D1089" s="4">
        <f t="shared" si="119"/>
        <v>1021.8211013546114</v>
      </c>
      <c r="E1089" s="4">
        <f t="shared" si="120"/>
        <v>1531.8745091747744</v>
      </c>
      <c r="F1089" s="13">
        <f t="shared" si="121"/>
        <v>2553.6956105293857</v>
      </c>
    </row>
    <row r="1090" spans="1:6">
      <c r="A1090" s="4">
        <f t="shared" si="117"/>
        <v>10.829999999999814</v>
      </c>
      <c r="B1090" s="4">
        <f t="shared" si="116"/>
        <v>3</v>
      </c>
      <c r="C1090" s="4">
        <f t="shared" si="118"/>
        <v>3</v>
      </c>
      <c r="D1090" s="4">
        <f t="shared" si="119"/>
        <v>1026.9473497185272</v>
      </c>
      <c r="E1090" s="4">
        <f t="shared" si="120"/>
        <v>1539.5638817206482</v>
      </c>
      <c r="F1090" s="13">
        <f t="shared" si="121"/>
        <v>2566.5112314391754</v>
      </c>
    </row>
    <row r="1091" spans="1:6">
      <c r="A1091" s="4">
        <f t="shared" si="117"/>
        <v>10.839999999999813</v>
      </c>
      <c r="B1091" s="4">
        <f t="shared" si="116"/>
        <v>3</v>
      </c>
      <c r="C1091" s="4">
        <f t="shared" si="118"/>
        <v>3</v>
      </c>
      <c r="D1091" s="4">
        <f t="shared" si="119"/>
        <v>1032.0992293242628</v>
      </c>
      <c r="E1091" s="4">
        <f t="shared" si="120"/>
        <v>1547.2917011292514</v>
      </c>
      <c r="F1091" s="13">
        <f t="shared" si="121"/>
        <v>2579.3909304535141</v>
      </c>
    </row>
    <row r="1092" spans="1:6">
      <c r="A1092" s="4">
        <f t="shared" si="117"/>
        <v>10.849999999999813</v>
      </c>
      <c r="B1092" s="4">
        <f t="shared" si="116"/>
        <v>3</v>
      </c>
      <c r="C1092" s="4">
        <f t="shared" si="118"/>
        <v>3</v>
      </c>
      <c r="D1092" s="4">
        <f t="shared" si="119"/>
        <v>1037.2768683280269</v>
      </c>
      <c r="E1092" s="4">
        <f t="shared" si="120"/>
        <v>1555.0581596348977</v>
      </c>
      <c r="F1092" s="13">
        <f t="shared" si="121"/>
        <v>2592.3350279629249</v>
      </c>
    </row>
    <row r="1093" spans="1:6">
      <c r="A1093" s="4">
        <f t="shared" si="117"/>
        <v>10.859999999999813</v>
      </c>
      <c r="B1093" s="4">
        <f t="shared" si="116"/>
        <v>3</v>
      </c>
      <c r="C1093" s="4">
        <f t="shared" si="118"/>
        <v>3</v>
      </c>
      <c r="D1093" s="4">
        <f t="shared" si="119"/>
        <v>1042.4803955268098</v>
      </c>
      <c r="E1093" s="4">
        <f t="shared" si="120"/>
        <v>1562.8634504330721</v>
      </c>
      <c r="F1093" s="13">
        <f t="shared" si="121"/>
        <v>2605.3438459598819</v>
      </c>
    </row>
    <row r="1094" spans="1:6">
      <c r="A1094" s="4">
        <f t="shared" si="117"/>
        <v>10.869999999999813</v>
      </c>
      <c r="B1094" s="4">
        <f t="shared" si="116"/>
        <v>3</v>
      </c>
      <c r="C1094" s="4">
        <f t="shared" si="118"/>
        <v>3</v>
      </c>
      <c r="D1094" s="4">
        <f t="shared" si="119"/>
        <v>1047.7099403615869</v>
      </c>
      <c r="E1094" s="4">
        <f t="shared" si="120"/>
        <v>1570.7077676852375</v>
      </c>
      <c r="F1094" s="13">
        <f t="shared" si="121"/>
        <v>2618.4177080468244</v>
      </c>
    </row>
    <row r="1095" spans="1:6">
      <c r="A1095" s="4">
        <f t="shared" si="117"/>
        <v>10.879999999999812</v>
      </c>
      <c r="B1095" s="4">
        <f t="shared" si="116"/>
        <v>3</v>
      </c>
      <c r="C1095" s="4">
        <f t="shared" si="118"/>
        <v>3</v>
      </c>
      <c r="D1095" s="4">
        <f t="shared" si="119"/>
        <v>1052.9656329205377</v>
      </c>
      <c r="E1095" s="4">
        <f t="shared" si="120"/>
        <v>1578.5913065236637</v>
      </c>
      <c r="F1095" s="13">
        <f t="shared" si="121"/>
        <v>2631.5569394442014</v>
      </c>
    </row>
    <row r="1096" spans="1:6">
      <c r="A1096" s="4">
        <f t="shared" si="117"/>
        <v>10.889999999999812</v>
      </c>
      <c r="B1096" s="4">
        <f t="shared" si="116"/>
        <v>3</v>
      </c>
      <c r="C1096" s="4">
        <f t="shared" si="118"/>
        <v>3</v>
      </c>
      <c r="D1096" s="4">
        <f t="shared" si="119"/>
        <v>1058.2476039422831</v>
      </c>
      <c r="E1096" s="4">
        <f t="shared" si="120"/>
        <v>1586.5142630562821</v>
      </c>
      <c r="F1096" s="13">
        <f t="shared" si="121"/>
        <v>2644.761866998565</v>
      </c>
    </row>
    <row r="1097" spans="1:6">
      <c r="A1097" s="4">
        <f t="shared" si="117"/>
        <v>10.899999999999812</v>
      </c>
      <c r="B1097" s="4">
        <f>B1096</f>
        <v>3</v>
      </c>
      <c r="C1097" s="4">
        <f t="shared" si="118"/>
        <v>3</v>
      </c>
      <c r="D1097" s="4">
        <f t="shared" si="119"/>
        <v>1063.5559848191374</v>
      </c>
      <c r="E1097" s="4">
        <f t="shared" si="120"/>
        <v>1594.4768343715634</v>
      </c>
      <c r="F1097" s="13">
        <f t="shared" si="121"/>
        <v>2658.032819190701</v>
      </c>
    </row>
    <row r="1098" spans="1:6">
      <c r="A1098" s="4">
        <f t="shared" si="117"/>
        <v>10.909999999999812</v>
      </c>
      <c r="B1098" s="4">
        <f>B1097</f>
        <v>3</v>
      </c>
      <c r="C1098" s="4">
        <f t="shared" si="118"/>
        <v>3</v>
      </c>
      <c r="D1098" s="4">
        <f t="shared" si="119"/>
        <v>1068.8909076003758</v>
      </c>
      <c r="E1098" s="4">
        <f t="shared" si="120"/>
        <v>1602.4792185434212</v>
      </c>
      <c r="F1098" s="13">
        <f t="shared" si="121"/>
        <v>2671.3701261437973</v>
      </c>
    </row>
  </sheetData>
  <mergeCells count="3">
    <mergeCell ref="D2:D3"/>
    <mergeCell ref="A2:A3"/>
    <mergeCell ref="G5:G6"/>
  </mergeCells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&amp;C&amp;12&amp;A</oddHeader>
    <oddFooter>&amp;C&amp;12Pagina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"/>
  <sheetViews>
    <sheetView workbookViewId="0">
      <selection activeCell="G6" sqref="G6:G7"/>
    </sheetView>
  </sheetViews>
  <sheetFormatPr defaultColWidth="10.28515625" defaultRowHeight="12.75"/>
  <cols>
    <col min="1" max="1" width="6.42578125" customWidth="1"/>
    <col min="2" max="2" width="6.85546875" customWidth="1"/>
    <col min="3" max="3" width="5.85546875" style="21" customWidth="1"/>
    <col min="4" max="6" width="5.85546875" customWidth="1"/>
    <col min="7" max="7" width="7" style="8" customWidth="1"/>
    <col min="8" max="8" width="6.140625" customWidth="1"/>
    <col min="9" max="9" width="6" customWidth="1"/>
    <col min="10" max="10" width="8.85546875" style="11" customWidth="1"/>
    <col min="11" max="11" width="5.85546875" customWidth="1"/>
    <col min="12" max="12" width="11.140625" customWidth="1"/>
    <col min="13" max="13" width="5.85546875" customWidth="1"/>
    <col min="14" max="15" width="4.85546875" customWidth="1"/>
    <col min="16" max="16" width="4.7109375" customWidth="1"/>
    <col min="17" max="17" width="4.140625" customWidth="1"/>
  </cols>
  <sheetData>
    <row r="2" spans="1:13" ht="15.75">
      <c r="A2" s="47"/>
      <c r="B2" s="48" t="s">
        <v>20</v>
      </c>
      <c r="C2" s="49"/>
      <c r="D2" s="47"/>
      <c r="E2" s="47"/>
      <c r="F2" s="47"/>
      <c r="G2" s="50"/>
      <c r="H2" s="47"/>
      <c r="I2" s="47"/>
      <c r="J2" s="51"/>
      <c r="K2" s="47"/>
    </row>
    <row r="3" spans="1:13" ht="15" customHeight="1">
      <c r="A3" s="34" t="s">
        <v>0</v>
      </c>
      <c r="B3" s="52">
        <v>-2</v>
      </c>
      <c r="C3" s="53">
        <v>1</v>
      </c>
      <c r="D3" s="34" t="s">
        <v>1</v>
      </c>
      <c r="E3" s="52">
        <v>2</v>
      </c>
      <c r="F3" s="54"/>
      <c r="G3" s="34" t="s">
        <v>11</v>
      </c>
      <c r="H3" s="56">
        <v>-10</v>
      </c>
      <c r="I3" s="57" t="s">
        <v>10</v>
      </c>
      <c r="J3" s="58">
        <v>2</v>
      </c>
      <c r="K3" s="59">
        <v>1</v>
      </c>
    </row>
    <row r="4" spans="1:13" ht="16.5" customHeight="1">
      <c r="A4" s="34"/>
      <c r="B4" s="52">
        <v>0</v>
      </c>
      <c r="C4" s="53">
        <v>-1</v>
      </c>
      <c r="D4" s="34"/>
      <c r="E4" s="52">
        <v>1</v>
      </c>
      <c r="F4" s="54"/>
      <c r="G4" s="34"/>
      <c r="H4" s="56">
        <v>-5</v>
      </c>
      <c r="I4" s="60"/>
      <c r="J4" s="51"/>
      <c r="K4" s="60"/>
    </row>
    <row r="5" spans="1:13" ht="15">
      <c r="A5" s="47"/>
      <c r="B5" s="60"/>
      <c r="C5" s="51"/>
      <c r="D5" s="60"/>
      <c r="E5" s="60"/>
      <c r="F5" s="60"/>
      <c r="G5" s="55"/>
      <c r="H5" s="60"/>
      <c r="I5" s="60"/>
      <c r="J5" s="51"/>
      <c r="K5" s="60"/>
    </row>
    <row r="6" spans="1:13" ht="18.75">
      <c r="A6" s="47"/>
      <c r="B6" s="61" t="s">
        <v>29</v>
      </c>
      <c r="C6" s="62">
        <v>0.02</v>
      </c>
      <c r="D6" s="60"/>
      <c r="E6" s="60"/>
      <c r="F6" s="60"/>
      <c r="G6" s="80" t="s">
        <v>35</v>
      </c>
      <c r="H6" s="63">
        <f>B3+H3*J3</f>
        <v>-22</v>
      </c>
      <c r="I6" s="63">
        <f>C3+H3*K3</f>
        <v>-9</v>
      </c>
      <c r="J6" s="27" t="s">
        <v>27</v>
      </c>
      <c r="K6" s="46">
        <f>(H6+I7+SQRT((H6+I7)^2-4*(H6*I7-I6*H7)))/2</f>
        <v>-1.590326354009143</v>
      </c>
    </row>
    <row r="7" spans="1:13" ht="18.75">
      <c r="A7" s="47"/>
      <c r="B7" s="54"/>
      <c r="C7" s="64"/>
      <c r="D7" s="60"/>
      <c r="E7" s="65"/>
      <c r="F7" s="65"/>
      <c r="G7" s="80"/>
      <c r="H7" s="63">
        <f>B4+H4*J3</f>
        <v>-10</v>
      </c>
      <c r="I7" s="63">
        <f>C4+H4*K3</f>
        <v>-6</v>
      </c>
      <c r="J7" s="27" t="s">
        <v>28</v>
      </c>
      <c r="K7" s="46">
        <f>(H6+I7-SQRT((H6+I7)^2-4*(H6*I7-I6*H7)))/2</f>
        <v>-26.409673645990857</v>
      </c>
    </row>
    <row r="8" spans="1:13">
      <c r="B8" s="7"/>
      <c r="C8" s="24"/>
      <c r="E8" s="3"/>
      <c r="F8" s="3"/>
      <c r="G8" s="9"/>
      <c r="H8" s="6"/>
      <c r="I8" s="6"/>
      <c r="K8" s="5"/>
    </row>
    <row r="9" spans="1:13">
      <c r="A9" s="76" t="s">
        <v>4</v>
      </c>
      <c r="B9" s="76" t="s">
        <v>6</v>
      </c>
      <c r="C9" s="79" t="s">
        <v>7</v>
      </c>
      <c r="D9" s="76" t="s">
        <v>8</v>
      </c>
      <c r="E9" s="76" t="s">
        <v>13</v>
      </c>
      <c r="F9" s="76"/>
      <c r="G9" s="77" t="s">
        <v>14</v>
      </c>
      <c r="H9" s="78" t="s">
        <v>15</v>
      </c>
      <c r="I9" s="78" t="s">
        <v>16</v>
      </c>
      <c r="J9" s="79" t="s">
        <v>19</v>
      </c>
    </row>
    <row r="10" spans="1:13" ht="15">
      <c r="A10" s="4">
        <v>0</v>
      </c>
      <c r="B10" s="4">
        <v>2</v>
      </c>
      <c r="C10" s="11">
        <v>10</v>
      </c>
      <c r="D10" s="11">
        <v>5</v>
      </c>
      <c r="E10" s="4">
        <f t="shared" ref="E10:E41" si="0">$J$3*C10+$K$3*D10</f>
        <v>25</v>
      </c>
      <c r="F10" s="4"/>
      <c r="G10" s="16">
        <v>0</v>
      </c>
      <c r="H10" s="16">
        <v>0</v>
      </c>
      <c r="I10" s="16">
        <v>0</v>
      </c>
      <c r="J10" s="11">
        <f>E10-I10</f>
        <v>25</v>
      </c>
      <c r="L10" s="28" t="s">
        <v>30</v>
      </c>
      <c r="M10" s="45">
        <f>-5*1/MAX(K6:K7)</f>
        <v>3.1440087673798645</v>
      </c>
    </row>
    <row r="11" spans="1:13">
      <c r="A11" s="4">
        <f t="shared" ref="A11:A42" si="1">A10+$C$6</f>
        <v>0.02</v>
      </c>
      <c r="B11" s="4">
        <f>B10</f>
        <v>2</v>
      </c>
      <c r="C11" s="11">
        <f t="shared" ref="C11:C42" si="2">C10+$C$6*($B$3*C10+$C$3*D10+$E$3*B11)</f>
        <v>9.7799999999999994</v>
      </c>
      <c r="D11" s="11">
        <f t="shared" ref="D11:D42" si="3">D10+$C$6*($B$4*C10+$C$4*D10+$E$4*B11)</f>
        <v>4.9400000000000004</v>
      </c>
      <c r="E11" s="4">
        <f t="shared" si="0"/>
        <v>24.5</v>
      </c>
      <c r="F11" s="4"/>
      <c r="G11" s="16">
        <f>G10+$C$6*($B$3*G10+$C$3*H10+B10*$E$3+$H$3*(I10-E10))</f>
        <v>5.08</v>
      </c>
      <c r="H11" s="16">
        <f>H10+$C$6*($B$4*G10+$C$4*H10+B10*$E$4+$H$4*(I10-E10))</f>
        <v>2.54</v>
      </c>
      <c r="I11" s="16">
        <f>$J$3*G11+$K$3*H11</f>
        <v>12.7</v>
      </c>
      <c r="J11" s="11">
        <f>I11-E11</f>
        <v>-11.8</v>
      </c>
    </row>
    <row r="12" spans="1:13">
      <c r="A12" s="4">
        <f t="shared" si="1"/>
        <v>0.04</v>
      </c>
      <c r="B12" s="4">
        <f t="shared" ref="B12:B75" si="4">B11</f>
        <v>2</v>
      </c>
      <c r="C12" s="11">
        <f t="shared" si="2"/>
        <v>9.5675999999999988</v>
      </c>
      <c r="D12" s="11">
        <f t="shared" si="3"/>
        <v>4.8812000000000006</v>
      </c>
      <c r="E12" s="4">
        <f t="shared" si="0"/>
        <v>24.016399999999997</v>
      </c>
      <c r="F12" s="4"/>
      <c r="G12" s="16">
        <f t="shared" ref="G12:G75" si="5">G11+$C$6*($B$3*G11+$C$3*H11+B11*$E$3+$H$3*(I11-E11))</f>
        <v>7.3675999999999995</v>
      </c>
      <c r="H12" s="16">
        <f t="shared" ref="H12:H75" si="6">H11+$C$6*($B$4*G11+$C$4*H11+B11*$E$4+$H$4*(I11-E11))</f>
        <v>3.7092000000000001</v>
      </c>
      <c r="I12" s="16">
        <f t="shared" ref="I12:I75" si="7">$J$3*G12+$K$3*H12</f>
        <v>18.444399999999998</v>
      </c>
      <c r="J12" s="11">
        <f t="shared" ref="J12:J75" si="8">I12-E12</f>
        <v>-5.5719999999999992</v>
      </c>
    </row>
    <row r="13" spans="1:13">
      <c r="A13" s="4">
        <f t="shared" si="1"/>
        <v>0.06</v>
      </c>
      <c r="B13" s="4">
        <f t="shared" si="4"/>
        <v>2</v>
      </c>
      <c r="C13" s="11">
        <f t="shared" si="2"/>
        <v>9.3625199999999982</v>
      </c>
      <c r="D13" s="11">
        <f t="shared" si="3"/>
        <v>4.823576000000001</v>
      </c>
      <c r="E13" s="4">
        <f t="shared" si="0"/>
        <v>23.548615999999996</v>
      </c>
      <c r="F13" s="4"/>
      <c r="G13" s="16">
        <f t="shared" si="5"/>
        <v>8.3414799999999989</v>
      </c>
      <c r="H13" s="16">
        <f t="shared" si="6"/>
        <v>4.2322160000000002</v>
      </c>
      <c r="I13" s="16">
        <f t="shared" si="7"/>
        <v>20.915175999999999</v>
      </c>
      <c r="J13" s="11">
        <f t="shared" si="8"/>
        <v>-2.6334399999999967</v>
      </c>
    </row>
    <row r="14" spans="1:13">
      <c r="A14" s="4">
        <f t="shared" si="1"/>
        <v>0.08</v>
      </c>
      <c r="B14" s="4">
        <f t="shared" si="4"/>
        <v>2</v>
      </c>
      <c r="C14" s="11">
        <f t="shared" si="2"/>
        <v>9.1644907199999981</v>
      </c>
      <c r="D14" s="11">
        <f t="shared" si="3"/>
        <v>4.7671044800000013</v>
      </c>
      <c r="E14" s="4">
        <f t="shared" si="0"/>
        <v>23.096085919999997</v>
      </c>
      <c r="F14" s="4"/>
      <c r="G14" s="16">
        <f t="shared" si="5"/>
        <v>8.6991531199999983</v>
      </c>
      <c r="H14" s="16">
        <f t="shared" si="6"/>
        <v>4.4509156799999996</v>
      </c>
      <c r="I14" s="16">
        <f t="shared" si="7"/>
        <v>21.849221919999998</v>
      </c>
      <c r="J14" s="11">
        <f t="shared" si="8"/>
        <v>-1.2468639999999986</v>
      </c>
    </row>
    <row r="15" spans="1:13">
      <c r="A15" s="4">
        <f t="shared" si="1"/>
        <v>0.1</v>
      </c>
      <c r="B15" s="4">
        <f t="shared" si="4"/>
        <v>2</v>
      </c>
      <c r="C15" s="11">
        <f t="shared" si="2"/>
        <v>8.9732531807999987</v>
      </c>
      <c r="D15" s="11">
        <f t="shared" si="3"/>
        <v>4.7117623904000014</v>
      </c>
      <c r="E15" s="4">
        <f t="shared" si="0"/>
        <v>22.658268751999998</v>
      </c>
      <c r="F15" s="4"/>
      <c r="G15" s="16">
        <f t="shared" si="5"/>
        <v>8.7695781087999976</v>
      </c>
      <c r="H15" s="16">
        <f t="shared" si="6"/>
        <v>4.526583766399999</v>
      </c>
      <c r="I15" s="16">
        <f t="shared" si="7"/>
        <v>22.065739983999993</v>
      </c>
      <c r="J15" s="11">
        <f t="shared" si="8"/>
        <v>-0.59252876800000465</v>
      </c>
    </row>
    <row r="16" spans="1:13">
      <c r="A16" s="4">
        <f t="shared" si="1"/>
        <v>0.12000000000000001</v>
      </c>
      <c r="B16" s="4">
        <f t="shared" si="4"/>
        <v>2</v>
      </c>
      <c r="C16" s="11">
        <f t="shared" si="2"/>
        <v>8.788558301375998</v>
      </c>
      <c r="D16" s="11">
        <f t="shared" si="3"/>
        <v>4.6575271425920013</v>
      </c>
      <c r="E16" s="4">
        <f t="shared" si="0"/>
        <v>22.234643745343998</v>
      </c>
      <c r="F16" s="4"/>
      <c r="G16" s="16">
        <f t="shared" si="5"/>
        <v>8.7078324133759981</v>
      </c>
      <c r="H16" s="16">
        <f t="shared" si="6"/>
        <v>4.5353049678719994</v>
      </c>
      <c r="I16" s="16">
        <f t="shared" si="7"/>
        <v>21.950969794623994</v>
      </c>
      <c r="J16" s="11">
        <f t="shared" si="8"/>
        <v>-0.28367395072000434</v>
      </c>
    </row>
    <row r="17" spans="1:10">
      <c r="A17" s="4">
        <f t="shared" si="1"/>
        <v>0.14000000000000001</v>
      </c>
      <c r="B17" s="4">
        <f t="shared" si="4"/>
        <v>2</v>
      </c>
      <c r="C17" s="11">
        <f t="shared" si="2"/>
        <v>8.6101665121727979</v>
      </c>
      <c r="D17" s="11">
        <f t="shared" si="3"/>
        <v>4.6043765997401609</v>
      </c>
      <c r="E17" s="4">
        <f t="shared" si="0"/>
        <v>21.824709624085756</v>
      </c>
      <c r="F17" s="4"/>
      <c r="G17" s="16">
        <f t="shared" si="5"/>
        <v>8.5869600063423999</v>
      </c>
      <c r="H17" s="16">
        <f t="shared" si="6"/>
        <v>4.5129662635865602</v>
      </c>
      <c r="I17" s="16">
        <f t="shared" si="7"/>
        <v>21.686886276271359</v>
      </c>
      <c r="J17" s="11">
        <f t="shared" si="8"/>
        <v>-0.13782334781439687</v>
      </c>
    </row>
    <row r="18" spans="1:10">
      <c r="A18" s="4">
        <f t="shared" si="1"/>
        <v>0.16</v>
      </c>
      <c r="B18" s="4">
        <f t="shared" si="4"/>
        <v>2</v>
      </c>
      <c r="C18" s="11">
        <f t="shared" si="2"/>
        <v>8.4378473836806887</v>
      </c>
      <c r="D18" s="11">
        <f t="shared" si="3"/>
        <v>4.5522890677453578</v>
      </c>
      <c r="E18" s="4">
        <f t="shared" si="0"/>
        <v>21.427983835106737</v>
      </c>
      <c r="F18" s="4"/>
      <c r="G18" s="16">
        <f t="shared" si="5"/>
        <v>8.4413056009233145</v>
      </c>
      <c r="H18" s="16">
        <f t="shared" si="6"/>
        <v>4.4764892730962682</v>
      </c>
      <c r="I18" s="16">
        <f t="shared" si="7"/>
        <v>21.359100474942899</v>
      </c>
      <c r="J18" s="11">
        <f t="shared" si="8"/>
        <v>-6.8883360163837892E-2</v>
      </c>
    </row>
    <row r="19" spans="1:10">
      <c r="A19" s="4">
        <f t="shared" si="1"/>
        <v>0.18</v>
      </c>
      <c r="B19" s="4">
        <f t="shared" si="4"/>
        <v>2</v>
      </c>
      <c r="C19" s="11">
        <f t="shared" si="2"/>
        <v>8.271379269688369</v>
      </c>
      <c r="D19" s="11">
        <f t="shared" si="3"/>
        <v>4.5012432863904506</v>
      </c>
      <c r="E19" s="4">
        <f t="shared" si="0"/>
        <v>21.044001825767189</v>
      </c>
      <c r="F19" s="4"/>
      <c r="G19" s="16">
        <f t="shared" si="5"/>
        <v>8.2869598343810758</v>
      </c>
      <c r="H19" s="16">
        <f t="shared" si="6"/>
        <v>4.4338478236507264</v>
      </c>
      <c r="I19" s="16">
        <f t="shared" si="7"/>
        <v>21.007767492412878</v>
      </c>
      <c r="J19" s="11">
        <f t="shared" si="8"/>
        <v>-3.6234333354311588E-2</v>
      </c>
    </row>
    <row r="20" spans="1:10">
      <c r="A20" s="4">
        <f t="shared" si="1"/>
        <v>0.19999999999999998</v>
      </c>
      <c r="B20" s="4">
        <f t="shared" si="4"/>
        <v>2</v>
      </c>
      <c r="C20" s="11">
        <f t="shared" si="2"/>
        <v>8.1105489646286433</v>
      </c>
      <c r="D20" s="11">
        <f t="shared" si="3"/>
        <v>4.4512184206626415</v>
      </c>
      <c r="E20" s="4">
        <f t="shared" si="0"/>
        <v>20.672316349919928</v>
      </c>
      <c r="F20" s="4"/>
      <c r="G20" s="16">
        <f t="shared" si="5"/>
        <v>8.1314052641497092</v>
      </c>
      <c r="H20" s="16">
        <f t="shared" si="6"/>
        <v>4.3887943005131431</v>
      </c>
      <c r="I20" s="16">
        <f t="shared" si="7"/>
        <v>20.651604828812562</v>
      </c>
      <c r="J20" s="11">
        <f t="shared" si="8"/>
        <v>-2.0711521107365627E-2</v>
      </c>
    </row>
    <row r="21" spans="1:10">
      <c r="A21" s="4">
        <f t="shared" si="1"/>
        <v>0.21999999999999997</v>
      </c>
      <c r="B21" s="4">
        <f t="shared" si="4"/>
        <v>2</v>
      </c>
      <c r="C21" s="11">
        <f t="shared" si="2"/>
        <v>7.9551513744567508</v>
      </c>
      <c r="D21" s="11">
        <f t="shared" si="3"/>
        <v>4.4021940522493885</v>
      </c>
      <c r="E21" s="4">
        <f t="shared" si="0"/>
        <v>20.31249680116289</v>
      </c>
      <c r="F21" s="4"/>
      <c r="G21" s="16">
        <f t="shared" si="5"/>
        <v>7.978067243815457</v>
      </c>
      <c r="H21" s="16">
        <f t="shared" si="6"/>
        <v>4.3430895666136164</v>
      </c>
      <c r="I21" s="16">
        <f t="shared" si="7"/>
        <v>20.299224054244529</v>
      </c>
      <c r="J21" s="11">
        <f t="shared" si="8"/>
        <v>-1.3272746918360667E-2</v>
      </c>
    </row>
    <row r="22" spans="1:10">
      <c r="A22" s="4">
        <f t="shared" si="1"/>
        <v>0.23999999999999996</v>
      </c>
      <c r="B22" s="4">
        <f t="shared" si="4"/>
        <v>2</v>
      </c>
      <c r="C22" s="11">
        <f t="shared" si="2"/>
        <v>7.8049892005234689</v>
      </c>
      <c r="D22" s="11">
        <f t="shared" si="3"/>
        <v>4.3541501712044006</v>
      </c>
      <c r="E22" s="4">
        <f t="shared" si="0"/>
        <v>19.96412857225134</v>
      </c>
      <c r="F22" s="4"/>
      <c r="G22" s="16">
        <f t="shared" si="5"/>
        <v>7.8284608947787833</v>
      </c>
      <c r="H22" s="16">
        <f t="shared" si="6"/>
        <v>4.2975550499731803</v>
      </c>
      <c r="I22" s="16">
        <f t="shared" si="7"/>
        <v>19.954476839530749</v>
      </c>
      <c r="J22" s="11">
        <f t="shared" si="8"/>
        <v>-9.6517327205916104E-3</v>
      </c>
    </row>
    <row r="23" spans="1:10">
      <c r="A23" s="4">
        <f t="shared" si="1"/>
        <v>0.25999999999999995</v>
      </c>
      <c r="B23" s="4">
        <f t="shared" si="4"/>
        <v>2</v>
      </c>
      <c r="C23" s="11">
        <f t="shared" si="2"/>
        <v>7.659872635926618</v>
      </c>
      <c r="D23" s="11">
        <f t="shared" si="3"/>
        <v>4.3070671677803123</v>
      </c>
      <c r="E23" s="4">
        <f t="shared" si="0"/>
        <v>19.626812439633547</v>
      </c>
      <c r="F23" s="4"/>
      <c r="G23" s="16">
        <f t="shared" si="5"/>
        <v>7.6832039065312134</v>
      </c>
      <c r="H23" s="16">
        <f t="shared" si="6"/>
        <v>4.2525691222457755</v>
      </c>
      <c r="I23" s="16">
        <f t="shared" si="7"/>
        <v>19.618976935308204</v>
      </c>
      <c r="J23" s="11">
        <f t="shared" si="8"/>
        <v>-7.8355043253424128E-3</v>
      </c>
    </row>
    <row r="24" spans="1:10">
      <c r="A24" s="4">
        <f t="shared" si="1"/>
        <v>0.27999999999999997</v>
      </c>
      <c r="B24" s="4">
        <f t="shared" si="4"/>
        <v>2</v>
      </c>
      <c r="C24" s="11">
        <f t="shared" si="2"/>
        <v>7.5196190738451598</v>
      </c>
      <c r="D24" s="11">
        <f t="shared" si="3"/>
        <v>4.2609258244247057</v>
      </c>
      <c r="E24" s="4">
        <f t="shared" si="0"/>
        <v>19.300163972115026</v>
      </c>
      <c r="F24" s="4"/>
      <c r="G24" s="16">
        <f t="shared" si="5"/>
        <v>7.5424942335799487</v>
      </c>
      <c r="H24" s="16">
        <f t="shared" si="6"/>
        <v>4.2083012902333943</v>
      </c>
      <c r="I24" s="16">
        <f t="shared" si="7"/>
        <v>19.293289757393293</v>
      </c>
      <c r="J24" s="11">
        <f t="shared" si="8"/>
        <v>-6.8742147217335514E-3</v>
      </c>
    </row>
    <row r="25" spans="1:10">
      <c r="A25" s="4">
        <f t="shared" si="1"/>
        <v>0.3</v>
      </c>
      <c r="B25" s="4">
        <f t="shared" si="4"/>
        <v>2</v>
      </c>
      <c r="C25" s="11">
        <f t="shared" si="2"/>
        <v>7.3840528273798478</v>
      </c>
      <c r="D25" s="11">
        <f t="shared" si="3"/>
        <v>4.2157073079362117</v>
      </c>
      <c r="E25" s="4">
        <f t="shared" si="0"/>
        <v>18.983812962695907</v>
      </c>
      <c r="F25" s="4"/>
      <c r="G25" s="16">
        <f t="shared" si="5"/>
        <v>7.4063353329857655</v>
      </c>
      <c r="H25" s="16">
        <f t="shared" si="6"/>
        <v>4.1648226859008997</v>
      </c>
      <c r="I25" s="16">
        <f t="shared" si="7"/>
        <v>18.977493351872432</v>
      </c>
      <c r="J25" s="11">
        <f t="shared" si="8"/>
        <v>-6.3196108234748749E-3</v>
      </c>
    </row>
    <row r="26" spans="1:10">
      <c r="A26" s="4">
        <f t="shared" si="1"/>
        <v>0.32</v>
      </c>
      <c r="B26" s="4">
        <f t="shared" si="4"/>
        <v>2</v>
      </c>
      <c r="C26" s="11">
        <f t="shared" si="2"/>
        <v>7.2530048604433786</v>
      </c>
      <c r="D26" s="11">
        <f t="shared" si="3"/>
        <v>4.1713931617774875</v>
      </c>
      <c r="E26" s="4">
        <f t="shared" si="0"/>
        <v>18.677402882664246</v>
      </c>
      <c r="F26" s="4"/>
      <c r="G26" s="16">
        <f t="shared" si="5"/>
        <v>7.2746422955490475</v>
      </c>
      <c r="H26" s="16">
        <f t="shared" si="6"/>
        <v>4.1221581932652294</v>
      </c>
      <c r="I26" s="16">
        <f t="shared" si="7"/>
        <v>18.671442784363325</v>
      </c>
      <c r="J26" s="11">
        <f t="shared" si="8"/>
        <v>-5.9600983009211461E-3</v>
      </c>
    </row>
    <row r="27" spans="1:10">
      <c r="A27" s="4">
        <f t="shared" si="1"/>
        <v>0.34</v>
      </c>
      <c r="B27" s="4">
        <f t="shared" si="4"/>
        <v>2</v>
      </c>
      <c r="C27" s="11">
        <f t="shared" si="2"/>
        <v>7.1263125292611935</v>
      </c>
      <c r="D27" s="11">
        <f t="shared" si="3"/>
        <v>4.1279652985419375</v>
      </c>
      <c r="E27" s="4">
        <f t="shared" si="0"/>
        <v>18.380590357064325</v>
      </c>
      <c r="F27" s="4"/>
      <c r="G27" s="16">
        <f t="shared" si="5"/>
        <v>7.1472917872525743</v>
      </c>
      <c r="H27" s="16">
        <f t="shared" si="6"/>
        <v>4.0803110392300166</v>
      </c>
      <c r="I27" s="16">
        <f t="shared" si="7"/>
        <v>18.374894613735165</v>
      </c>
      <c r="J27" s="11">
        <f t="shared" si="8"/>
        <v>-5.6957433291593418E-3</v>
      </c>
    </row>
    <row r="28" spans="1:10">
      <c r="A28" s="4">
        <f t="shared" si="1"/>
        <v>0.36000000000000004</v>
      </c>
      <c r="B28" s="4">
        <f t="shared" si="4"/>
        <v>2</v>
      </c>
      <c r="C28" s="11">
        <f t="shared" si="2"/>
        <v>7.0038193340615846</v>
      </c>
      <c r="D28" s="11">
        <f t="shared" si="3"/>
        <v>4.0854059925710988</v>
      </c>
      <c r="E28" s="4">
        <f t="shared" si="0"/>
        <v>18.093044660694268</v>
      </c>
      <c r="F28" s="4"/>
      <c r="G28" s="16">
        <f t="shared" si="5"/>
        <v>7.0241454852129035</v>
      </c>
      <c r="H28" s="16">
        <f t="shared" si="6"/>
        <v>4.0392743927783323</v>
      </c>
      <c r="I28" s="16">
        <f t="shared" si="7"/>
        <v>18.087565363204138</v>
      </c>
      <c r="J28" s="11">
        <f t="shared" si="8"/>
        <v>-5.4792974901296532E-3</v>
      </c>
    </row>
    <row r="29" spans="1:10">
      <c r="A29" s="4">
        <f t="shared" si="1"/>
        <v>0.38000000000000006</v>
      </c>
      <c r="B29" s="4">
        <f t="shared" si="4"/>
        <v>2</v>
      </c>
      <c r="C29" s="11">
        <f t="shared" si="2"/>
        <v>6.8853746805505436</v>
      </c>
      <c r="D29" s="11">
        <f t="shared" si="3"/>
        <v>4.0436978727196768</v>
      </c>
      <c r="E29" s="4">
        <f t="shared" si="0"/>
        <v>17.814447233820765</v>
      </c>
      <c r="F29" s="4"/>
      <c r="G29" s="16">
        <f t="shared" si="5"/>
        <v>6.9050610131579795</v>
      </c>
      <c r="H29" s="16">
        <f t="shared" si="6"/>
        <v>3.9990368346717786</v>
      </c>
      <c r="I29" s="16">
        <f t="shared" si="7"/>
        <v>17.809158860987736</v>
      </c>
      <c r="J29" s="11">
        <f t="shared" si="8"/>
        <v>-5.2883728330286317E-3</v>
      </c>
    </row>
    <row r="30" spans="1:10">
      <c r="A30" s="4">
        <f t="shared" si="1"/>
        <v>0.40000000000000008</v>
      </c>
      <c r="B30" s="4">
        <f t="shared" si="4"/>
        <v>2</v>
      </c>
      <c r="C30" s="11">
        <f t="shared" si="2"/>
        <v>6.7708336507829152</v>
      </c>
      <c r="D30" s="11">
        <f t="shared" si="3"/>
        <v>4.0028239152652834</v>
      </c>
      <c r="E30" s="4">
        <f t="shared" si="0"/>
        <v>17.544491216831112</v>
      </c>
      <c r="F30" s="4"/>
      <c r="G30" s="16">
        <f t="shared" si="5"/>
        <v>6.789896983891702</v>
      </c>
      <c r="H30" s="16">
        <f t="shared" si="6"/>
        <v>3.9595849352616459</v>
      </c>
      <c r="I30" s="16">
        <f t="shared" si="7"/>
        <v>17.539378903045051</v>
      </c>
      <c r="J30" s="11">
        <f t="shared" si="8"/>
        <v>-5.112313786060696E-3</v>
      </c>
    </row>
    <row r="31" spans="1:10">
      <c r="A31" s="4">
        <f t="shared" si="1"/>
        <v>0.4200000000000001</v>
      </c>
      <c r="B31" s="4">
        <f t="shared" si="4"/>
        <v>2</v>
      </c>
      <c r="C31" s="11">
        <f t="shared" si="2"/>
        <v>6.6600567830569046</v>
      </c>
      <c r="D31" s="11">
        <f t="shared" si="3"/>
        <v>3.9627674369599779</v>
      </c>
      <c r="E31" s="4">
        <f t="shared" si="0"/>
        <v>17.282881003073786</v>
      </c>
      <c r="F31" s="4"/>
      <c r="G31" s="16">
        <f t="shared" si="5"/>
        <v>6.6785152659984792</v>
      </c>
      <c r="H31" s="16">
        <f t="shared" si="6"/>
        <v>3.9209044679350189</v>
      </c>
      <c r="I31" s="16">
        <f t="shared" si="7"/>
        <v>17.277934999931979</v>
      </c>
      <c r="J31" s="11">
        <f t="shared" si="8"/>
        <v>-4.9460031418071537E-3</v>
      </c>
    </row>
    <row r="32" spans="1:10">
      <c r="A32" s="4">
        <f t="shared" si="1"/>
        <v>0.44000000000000011</v>
      </c>
      <c r="B32" s="4">
        <f t="shared" si="4"/>
        <v>2</v>
      </c>
      <c r="C32" s="11">
        <f t="shared" si="2"/>
        <v>6.5529098604738278</v>
      </c>
      <c r="D32" s="11">
        <f t="shared" si="3"/>
        <v>3.9235120882207783</v>
      </c>
      <c r="E32" s="4">
        <f t="shared" si="0"/>
        <v>17.029331809168433</v>
      </c>
      <c r="F32" s="4"/>
      <c r="G32" s="16">
        <f t="shared" si="5"/>
        <v>6.570781945345602</v>
      </c>
      <c r="H32" s="16">
        <f t="shared" si="6"/>
        <v>3.8829809788904992</v>
      </c>
      <c r="I32" s="16">
        <f t="shared" si="7"/>
        <v>17.024544869581703</v>
      </c>
      <c r="J32" s="11">
        <f t="shared" si="8"/>
        <v>-4.7869395867294884E-3</v>
      </c>
    </row>
    <row r="33" spans="1:10">
      <c r="A33" s="4">
        <f t="shared" si="1"/>
        <v>0.46000000000000013</v>
      </c>
      <c r="B33" s="4">
        <f t="shared" si="4"/>
        <v>2</v>
      </c>
      <c r="C33" s="11">
        <f t="shared" si="2"/>
        <v>6.4492637078192905</v>
      </c>
      <c r="D33" s="11">
        <f t="shared" si="3"/>
        <v>3.885041846456363</v>
      </c>
      <c r="E33" s="4">
        <f t="shared" si="0"/>
        <v>16.783569262094943</v>
      </c>
      <c r="F33" s="4"/>
      <c r="G33" s="16">
        <f t="shared" si="5"/>
        <v>6.4665676750269334</v>
      </c>
      <c r="H33" s="16">
        <f t="shared" si="6"/>
        <v>3.8458000532713621</v>
      </c>
      <c r="I33" s="16">
        <f t="shared" si="7"/>
        <v>16.778935403325228</v>
      </c>
      <c r="J33" s="11">
        <f t="shared" si="8"/>
        <v>-4.6338587697150047E-3</v>
      </c>
    </row>
    <row r="34" spans="1:10">
      <c r="A34" s="4">
        <f t="shared" si="1"/>
        <v>0.48000000000000015</v>
      </c>
      <c r="B34" s="4">
        <f t="shared" si="4"/>
        <v>2</v>
      </c>
      <c r="C34" s="11">
        <f t="shared" si="2"/>
        <v>6.3489939964356461</v>
      </c>
      <c r="D34" s="11">
        <f t="shared" si="3"/>
        <v>3.8473410095272356</v>
      </c>
      <c r="E34" s="4">
        <f t="shared" si="0"/>
        <v>16.545329002398528</v>
      </c>
      <c r="F34" s="4"/>
      <c r="G34" s="16">
        <f t="shared" si="5"/>
        <v>6.3657477408452259</v>
      </c>
      <c r="H34" s="16">
        <f t="shared" si="6"/>
        <v>3.8093474380829062</v>
      </c>
      <c r="I34" s="16">
        <f t="shared" si="7"/>
        <v>16.540842919773358</v>
      </c>
      <c r="J34" s="11">
        <f t="shared" si="8"/>
        <v>-4.4860826251706953E-3</v>
      </c>
    </row>
    <row r="35" spans="1:10">
      <c r="A35" s="4">
        <f t="shared" si="1"/>
        <v>0.50000000000000011</v>
      </c>
      <c r="B35" s="4">
        <f t="shared" si="4"/>
        <v>2</v>
      </c>
      <c r="C35" s="11">
        <f t="shared" si="2"/>
        <v>6.2519810567687646</v>
      </c>
      <c r="D35" s="11">
        <f t="shared" si="3"/>
        <v>3.8103941893366908</v>
      </c>
      <c r="E35" s="4">
        <f t="shared" si="0"/>
        <v>16.31435630287422</v>
      </c>
      <c r="F35" s="4"/>
      <c r="G35" s="16">
        <f t="shared" si="5"/>
        <v>6.2682019964981093</v>
      </c>
      <c r="H35" s="16">
        <f t="shared" si="6"/>
        <v>3.7736090975837651</v>
      </c>
      <c r="I35" s="16">
        <f t="shared" si="7"/>
        <v>16.310013090579982</v>
      </c>
      <c r="J35" s="11">
        <f t="shared" si="8"/>
        <v>-4.3432122942377305E-3</v>
      </c>
    </row>
    <row r="36" spans="1:10">
      <c r="A36" s="4">
        <f t="shared" si="1"/>
        <v>0.52000000000000013</v>
      </c>
      <c r="B36" s="4">
        <f t="shared" si="4"/>
        <v>2</v>
      </c>
      <c r="C36" s="11">
        <f t="shared" si="2"/>
        <v>6.1581096982847479</v>
      </c>
      <c r="D36" s="11">
        <f t="shared" si="3"/>
        <v>3.7741863055499572</v>
      </c>
      <c r="E36" s="4">
        <f t="shared" si="0"/>
        <v>16.090405702119455</v>
      </c>
      <c r="F36" s="4"/>
      <c r="G36" s="16">
        <f t="shared" si="5"/>
        <v>6.1738147410487079</v>
      </c>
      <c r="H36" s="16">
        <f t="shared" si="6"/>
        <v>3.7385712368615134</v>
      </c>
      <c r="I36" s="16">
        <f t="shared" si="7"/>
        <v>16.086200718958928</v>
      </c>
      <c r="J36" s="11">
        <f t="shared" si="8"/>
        <v>-4.204983160526865E-3</v>
      </c>
    </row>
    <row r="37" spans="1:10">
      <c r="A37" s="4">
        <f t="shared" si="1"/>
        <v>0.54000000000000015</v>
      </c>
      <c r="B37" s="4">
        <f t="shared" si="4"/>
        <v>2</v>
      </c>
      <c r="C37" s="11">
        <f t="shared" si="2"/>
        <v>6.0672690364643573</v>
      </c>
      <c r="D37" s="11">
        <f t="shared" si="3"/>
        <v>3.7387025794389581</v>
      </c>
      <c r="E37" s="4">
        <f t="shared" si="0"/>
        <v>15.873240652367674</v>
      </c>
      <c r="F37" s="4"/>
      <c r="G37" s="16">
        <f t="shared" si="5"/>
        <v>6.0824745727760954</v>
      </c>
      <c r="H37" s="16">
        <f t="shared" si="6"/>
        <v>3.704220310440336</v>
      </c>
      <c r="I37" s="16">
        <f t="shared" si="7"/>
        <v>15.869169455992527</v>
      </c>
      <c r="J37" s="11">
        <f t="shared" si="8"/>
        <v>-4.0711963751469682E-3</v>
      </c>
    </row>
    <row r="38" spans="1:10">
      <c r="A38" s="4">
        <f t="shared" si="1"/>
        <v>0.56000000000000016</v>
      </c>
      <c r="B38" s="4">
        <f t="shared" si="4"/>
        <v>2</v>
      </c>
      <c r="C38" s="11">
        <f t="shared" si="2"/>
        <v>5.9793523265945625</v>
      </c>
      <c r="D38" s="11">
        <f t="shared" si="3"/>
        <v>3.703928527850179</v>
      </c>
      <c r="E38" s="4">
        <f t="shared" si="0"/>
        <v>15.662633181039304</v>
      </c>
      <c r="F38" s="4"/>
      <c r="G38" s="16">
        <f t="shared" si="5"/>
        <v>5.9940742353488874</v>
      </c>
      <c r="H38" s="16">
        <f t="shared" si="6"/>
        <v>3.670543023869044</v>
      </c>
      <c r="I38" s="16">
        <f t="shared" si="7"/>
        <v>15.658691494566819</v>
      </c>
      <c r="J38" s="11">
        <f t="shared" si="8"/>
        <v>-3.9416864724852729E-3</v>
      </c>
    </row>
    <row r="39" spans="1:10">
      <c r="A39" s="4">
        <f t="shared" si="1"/>
        <v>0.58000000000000018</v>
      </c>
      <c r="B39" s="4">
        <f t="shared" si="4"/>
        <v>2</v>
      </c>
      <c r="C39" s="11">
        <f t="shared" si="2"/>
        <v>5.8942568040877834</v>
      </c>
      <c r="D39" s="11">
        <f t="shared" si="3"/>
        <v>3.6698499572931755</v>
      </c>
      <c r="E39" s="4">
        <f t="shared" si="0"/>
        <v>15.458363565468742</v>
      </c>
      <c r="F39" s="4"/>
      <c r="G39" s="16">
        <f t="shared" si="5"/>
        <v>5.9085104637068095</v>
      </c>
      <c r="H39" s="16">
        <f t="shared" si="6"/>
        <v>3.6375263320389117</v>
      </c>
      <c r="I39" s="16">
        <f t="shared" si="7"/>
        <v>15.45454725945253</v>
      </c>
      <c r="J39" s="11">
        <f t="shared" si="8"/>
        <v>-3.8163060162119677E-3</v>
      </c>
    </row>
    <row r="40" spans="1:10">
      <c r="A40" s="4">
        <f t="shared" si="1"/>
        <v>0.6000000000000002</v>
      </c>
      <c r="B40" s="4">
        <f t="shared" si="4"/>
        <v>2</v>
      </c>
      <c r="C40" s="11">
        <f t="shared" si="2"/>
        <v>5.8118835310701353</v>
      </c>
      <c r="D40" s="11">
        <f t="shared" si="3"/>
        <v>3.636452958147312</v>
      </c>
      <c r="E40" s="4">
        <f t="shared" si="0"/>
        <v>15.260220020287584</v>
      </c>
      <c r="F40" s="4"/>
      <c r="G40" s="16">
        <f t="shared" si="5"/>
        <v>5.8256838330025582</v>
      </c>
      <c r="H40" s="16">
        <f t="shared" si="6"/>
        <v>3.6051574359997547</v>
      </c>
      <c r="I40" s="16">
        <f t="shared" si="7"/>
        <v>15.256525102004872</v>
      </c>
      <c r="J40" s="11">
        <f t="shared" si="8"/>
        <v>-3.6949182827115123E-3</v>
      </c>
    </row>
    <row r="41" spans="1:10">
      <c r="A41" s="4">
        <f t="shared" si="1"/>
        <v>0.62000000000000022</v>
      </c>
      <c r="B41" s="4">
        <f t="shared" si="4"/>
        <v>2</v>
      </c>
      <c r="C41" s="11">
        <f t="shared" si="2"/>
        <v>5.7321372489902762</v>
      </c>
      <c r="D41" s="11">
        <f t="shared" si="3"/>
        <v>3.6037238989843656</v>
      </c>
      <c r="E41" s="4">
        <f t="shared" si="0"/>
        <v>15.067998396964917</v>
      </c>
      <c r="F41" s="4"/>
      <c r="G41" s="16">
        <f t="shared" si="5"/>
        <v>5.7454986120589933</v>
      </c>
      <c r="H41" s="16">
        <f t="shared" si="6"/>
        <v>3.5734237791080306</v>
      </c>
      <c r="I41" s="16">
        <f t="shared" si="7"/>
        <v>15.064421003226016</v>
      </c>
      <c r="J41" s="11">
        <f t="shared" si="8"/>
        <v>-3.5773937389009802E-3</v>
      </c>
    </row>
    <row r="42" spans="1:10">
      <c r="A42" s="4">
        <f t="shared" si="1"/>
        <v>0.64000000000000024</v>
      </c>
      <c r="B42" s="4">
        <f t="shared" si="4"/>
        <v>2</v>
      </c>
      <c r="C42" s="11">
        <f t="shared" si="2"/>
        <v>5.6549262370103524</v>
      </c>
      <c r="D42" s="11">
        <f t="shared" si="3"/>
        <v>3.5716494210046785</v>
      </c>
      <c r="E42" s="4">
        <f t="shared" ref="E42:E73" si="9">$J$3*C42+$K$3*D42</f>
        <v>14.881501895025384</v>
      </c>
      <c r="F42" s="4"/>
      <c r="G42" s="16">
        <f t="shared" si="5"/>
        <v>5.6678626219065746</v>
      </c>
      <c r="H42" s="16">
        <f t="shared" si="6"/>
        <v>3.5423130428997602</v>
      </c>
      <c r="I42" s="16">
        <f t="shared" si="7"/>
        <v>14.87803828671291</v>
      </c>
      <c r="J42" s="11">
        <f t="shared" si="8"/>
        <v>-3.4636083124741646E-3</v>
      </c>
    </row>
    <row r="43" spans="1:10">
      <c r="A43" s="4">
        <f t="shared" ref="A43:A74" si="10">A42+$C$6</f>
        <v>0.66000000000000025</v>
      </c>
      <c r="B43" s="4">
        <f t="shared" si="4"/>
        <v>2</v>
      </c>
      <c r="C43" s="11">
        <f t="shared" ref="C43:C74" si="11">C42+$C$6*($B$3*C42+$C$3*D42+$E$3*B43)</f>
        <v>5.5801621759500319</v>
      </c>
      <c r="D43" s="11">
        <f t="shared" ref="D43:D74" si="12">D42+$C$6*($B$4*C42+$C$4*D42+$E$4*B43)</f>
        <v>3.5402164325845851</v>
      </c>
      <c r="E43" s="4">
        <f t="shared" si="9"/>
        <v>14.700540784484648</v>
      </c>
      <c r="F43" s="4"/>
      <c r="G43" s="16">
        <f t="shared" si="5"/>
        <v>5.592687099550802</v>
      </c>
      <c r="H43" s="16">
        <f t="shared" si="6"/>
        <v>3.5118131428730126</v>
      </c>
      <c r="I43" s="16">
        <f t="shared" si="7"/>
        <v>14.697187341974617</v>
      </c>
      <c r="J43" s="11">
        <f t="shared" si="8"/>
        <v>-3.3534425100310017E-3</v>
      </c>
    </row>
    <row r="44" spans="1:10">
      <c r="A44" s="4">
        <f t="shared" si="10"/>
        <v>0.68000000000000027</v>
      </c>
      <c r="B44" s="4">
        <f t="shared" si="4"/>
        <v>2</v>
      </c>
      <c r="C44" s="11">
        <f t="shared" si="11"/>
        <v>5.5077600175637222</v>
      </c>
      <c r="D44" s="11">
        <f t="shared" si="12"/>
        <v>3.5094121039328932</v>
      </c>
      <c r="E44" s="4">
        <f t="shared" si="9"/>
        <v>14.524932139060338</v>
      </c>
      <c r="F44" s="4"/>
      <c r="G44" s="16">
        <f t="shared" si="5"/>
        <v>5.5198865669282364</v>
      </c>
      <c r="H44" s="16">
        <f t="shared" si="6"/>
        <v>3.4819122242665554</v>
      </c>
      <c r="I44" s="16">
        <f t="shared" si="7"/>
        <v>14.521685358123028</v>
      </c>
      <c r="J44" s="11">
        <f t="shared" si="8"/>
        <v>-3.2467809373102341E-3</v>
      </c>
    </row>
    <row r="45" spans="1:10">
      <c r="A45" s="4">
        <f t="shared" si="10"/>
        <v>0.70000000000000029</v>
      </c>
      <c r="B45" s="4">
        <f t="shared" si="4"/>
        <v>2</v>
      </c>
      <c r="C45" s="11">
        <f t="shared" si="11"/>
        <v>5.4376378589398309</v>
      </c>
      <c r="D45" s="11">
        <f t="shared" si="12"/>
        <v>3.4792238618542353</v>
      </c>
      <c r="E45" s="4">
        <f t="shared" si="9"/>
        <v>14.354499579733897</v>
      </c>
      <c r="F45" s="4"/>
      <c r="G45" s="16">
        <f t="shared" si="5"/>
        <v>5.4493787049239</v>
      </c>
      <c r="H45" s="16">
        <f t="shared" si="6"/>
        <v>3.4525986578749555</v>
      </c>
      <c r="I45" s="16">
        <f t="shared" si="7"/>
        <v>14.351356067722755</v>
      </c>
      <c r="J45" s="11">
        <f t="shared" si="8"/>
        <v>-3.1435120111424908E-3</v>
      </c>
    </row>
    <row r="46" spans="1:10">
      <c r="A46" s="4">
        <f t="shared" si="10"/>
        <v>0.72000000000000031</v>
      </c>
      <c r="B46" s="4">
        <f t="shared" si="4"/>
        <v>2</v>
      </c>
      <c r="C46" s="11">
        <f t="shared" si="11"/>
        <v>5.3697168218193223</v>
      </c>
      <c r="D46" s="11">
        <f t="shared" si="12"/>
        <v>3.4496393846171505</v>
      </c>
      <c r="E46" s="4">
        <f t="shared" si="9"/>
        <v>14.189073028255795</v>
      </c>
      <c r="F46" s="4"/>
      <c r="G46" s="16">
        <f t="shared" si="5"/>
        <v>5.3810842322866712</v>
      </c>
      <c r="H46" s="16">
        <f t="shared" si="6"/>
        <v>3.4238610359185704</v>
      </c>
      <c r="I46" s="16">
        <f t="shared" si="7"/>
        <v>14.186029500491912</v>
      </c>
      <c r="J46" s="11">
        <f t="shared" si="8"/>
        <v>-3.0435277638822811E-3</v>
      </c>
    </row>
    <row r="47" spans="1:10">
      <c r="A47" s="4">
        <f t="shared" si="10"/>
        <v>0.74000000000000032</v>
      </c>
      <c r="B47" s="4">
        <f t="shared" si="4"/>
        <v>2</v>
      </c>
      <c r="C47" s="11">
        <f t="shared" si="11"/>
        <v>5.3039209366388924</v>
      </c>
      <c r="D47" s="11">
        <f t="shared" si="12"/>
        <v>3.4206465969248074</v>
      </c>
      <c r="E47" s="4">
        <f t="shared" si="9"/>
        <v>14.028488470202593</v>
      </c>
      <c r="F47" s="4"/>
      <c r="G47" s="16">
        <f t="shared" si="5"/>
        <v>5.3149267892663525</v>
      </c>
      <c r="H47" s="16">
        <f t="shared" si="6"/>
        <v>3.3956881679765871</v>
      </c>
      <c r="I47" s="16">
        <f t="shared" si="7"/>
        <v>14.025541746509292</v>
      </c>
      <c r="J47" s="11">
        <f t="shared" si="8"/>
        <v>-2.9467236933005125E-3</v>
      </c>
    </row>
    <row r="48" spans="1:10">
      <c r="A48" s="4">
        <f t="shared" si="10"/>
        <v>0.76000000000000034</v>
      </c>
      <c r="B48" s="4">
        <f t="shared" si="4"/>
        <v>2</v>
      </c>
      <c r="C48" s="11">
        <f t="shared" si="11"/>
        <v>5.2401770311118332</v>
      </c>
      <c r="D48" s="11">
        <f t="shared" si="12"/>
        <v>3.3922336649863114</v>
      </c>
      <c r="E48" s="4">
        <f t="shared" si="9"/>
        <v>13.872587727209979</v>
      </c>
      <c r="F48" s="4"/>
      <c r="G48" s="16">
        <f t="shared" si="5"/>
        <v>5.2508328257938901</v>
      </c>
      <c r="H48" s="16">
        <f t="shared" si="6"/>
        <v>3.3680690769863855</v>
      </c>
      <c r="I48" s="16">
        <f t="shared" si="7"/>
        <v>13.869734728574166</v>
      </c>
      <c r="J48" s="11">
        <f t="shared" si="8"/>
        <v>-2.8529986358130088E-3</v>
      </c>
    </row>
    <row r="49" spans="1:10">
      <c r="A49" s="4">
        <f t="shared" si="10"/>
        <v>0.78000000000000036</v>
      </c>
      <c r="B49" s="4">
        <f t="shared" si="4"/>
        <v>2</v>
      </c>
      <c r="C49" s="11">
        <f t="shared" si="11"/>
        <v>5.178414623167086</v>
      </c>
      <c r="D49" s="11">
        <f t="shared" si="12"/>
        <v>3.3643889916865852</v>
      </c>
      <c r="E49" s="4">
        <f t="shared" si="9"/>
        <v>13.721218238020757</v>
      </c>
      <c r="F49" s="4"/>
      <c r="G49" s="16">
        <f t="shared" si="5"/>
        <v>5.1887314940290246</v>
      </c>
      <c r="H49" s="16">
        <f t="shared" si="6"/>
        <v>3.3409929953102391</v>
      </c>
      <c r="I49" s="16">
        <f t="shared" si="7"/>
        <v>13.718455983368289</v>
      </c>
      <c r="J49" s="11">
        <f t="shared" si="8"/>
        <v>-2.7622546524685987E-3</v>
      </c>
    </row>
    <row r="50" spans="1:10">
      <c r="A50" s="4">
        <f t="shared" si="10"/>
        <v>0.80000000000000038</v>
      </c>
      <c r="B50" s="4">
        <f t="shared" si="4"/>
        <v>2</v>
      </c>
      <c r="C50" s="11">
        <f t="shared" si="11"/>
        <v>5.118565818074134</v>
      </c>
      <c r="D50" s="11">
        <f t="shared" si="12"/>
        <v>3.3371012118528536</v>
      </c>
      <c r="E50" s="4">
        <f t="shared" si="9"/>
        <v>13.574232848001122</v>
      </c>
      <c r="F50" s="4"/>
      <c r="G50" s="16">
        <f t="shared" si="5"/>
        <v>5.1285545451045618</v>
      </c>
      <c r="H50" s="16">
        <f t="shared" si="6"/>
        <v>3.3144493608692813</v>
      </c>
      <c r="I50" s="16">
        <f t="shared" si="7"/>
        <v>13.571558451078404</v>
      </c>
      <c r="J50" s="11">
        <f t="shared" si="8"/>
        <v>-2.6743969227176478E-3</v>
      </c>
    </row>
    <row r="51" spans="1:10">
      <c r="A51" s="4">
        <f t="shared" si="10"/>
        <v>0.8200000000000004</v>
      </c>
      <c r="B51" s="4">
        <f t="shared" si="4"/>
        <v>2</v>
      </c>
      <c r="C51" s="11">
        <f t="shared" si="11"/>
        <v>5.0605652095882254</v>
      </c>
      <c r="D51" s="11">
        <f t="shared" si="12"/>
        <v>3.3103591876157967</v>
      </c>
      <c r="E51" s="4">
        <f t="shared" si="9"/>
        <v>13.431489606792248</v>
      </c>
      <c r="F51" s="4"/>
      <c r="G51" s="16">
        <f t="shared" si="5"/>
        <v>5.0702362299023083</v>
      </c>
      <c r="H51" s="16">
        <f t="shared" si="6"/>
        <v>3.2884278133441676</v>
      </c>
      <c r="I51" s="16">
        <f t="shared" si="7"/>
        <v>13.428900273148784</v>
      </c>
      <c r="J51" s="11">
        <f t="shared" si="8"/>
        <v>-2.5893336434634762E-3</v>
      </c>
    </row>
    <row r="52" spans="1:10">
      <c r="A52" s="4">
        <f t="shared" si="10"/>
        <v>0.84000000000000041</v>
      </c>
      <c r="B52" s="4">
        <f t="shared" si="4"/>
        <v>2</v>
      </c>
      <c r="C52" s="11">
        <f t="shared" si="11"/>
        <v>5.0043497849570127</v>
      </c>
      <c r="D52" s="11">
        <f t="shared" si="12"/>
        <v>3.2841520038634808</v>
      </c>
      <c r="E52" s="4">
        <f t="shared" si="9"/>
        <v>13.292851573777506</v>
      </c>
      <c r="F52" s="4"/>
      <c r="G52" s="16">
        <f t="shared" si="5"/>
        <v>5.0137132037017924</v>
      </c>
      <c r="H52" s="16">
        <f t="shared" si="6"/>
        <v>3.2629181904416305</v>
      </c>
      <c r="I52" s="16">
        <f t="shared" si="7"/>
        <v>13.290344597845216</v>
      </c>
      <c r="J52" s="11">
        <f t="shared" si="8"/>
        <v>-2.5069759322899898E-3</v>
      </c>
    </row>
    <row r="53" spans="1:10">
      <c r="A53" s="4">
        <f t="shared" si="10"/>
        <v>0.86000000000000043</v>
      </c>
      <c r="B53" s="4">
        <f t="shared" si="4"/>
        <v>2</v>
      </c>
      <c r="C53" s="11">
        <f t="shared" si="11"/>
        <v>4.9498588336360019</v>
      </c>
      <c r="D53" s="11">
        <f t="shared" si="12"/>
        <v>3.2584689637862114</v>
      </c>
      <c r="E53" s="4">
        <f t="shared" si="9"/>
        <v>13.158186631058214</v>
      </c>
      <c r="F53" s="4"/>
      <c r="G53" s="16">
        <f t="shared" si="5"/>
        <v>4.9589244345490116</v>
      </c>
      <c r="H53" s="16">
        <f t="shared" si="6"/>
        <v>3.2379105242260269</v>
      </c>
      <c r="I53" s="16">
        <f t="shared" si="7"/>
        <v>13.15575939332405</v>
      </c>
      <c r="J53" s="11">
        <f t="shared" si="8"/>
        <v>-2.4272377341638673E-3</v>
      </c>
    </row>
    <row r="54" spans="1:10">
      <c r="A54" s="4">
        <f t="shared" si="10"/>
        <v>0.88000000000000045</v>
      </c>
      <c r="B54" s="4">
        <f t="shared" si="4"/>
        <v>2</v>
      </c>
      <c r="C54" s="11">
        <f t="shared" si="11"/>
        <v>4.8970338595662861</v>
      </c>
      <c r="D54" s="11">
        <f t="shared" si="12"/>
        <v>3.2332995845104873</v>
      </c>
      <c r="E54" s="4">
        <f t="shared" si="9"/>
        <v>13.027367303643059</v>
      </c>
      <c r="F54" s="4"/>
      <c r="G54" s="16">
        <f t="shared" si="5"/>
        <v>4.9058111151984045</v>
      </c>
      <c r="H54" s="16">
        <f t="shared" si="6"/>
        <v>3.2133950375149229</v>
      </c>
      <c r="I54" s="16">
        <f t="shared" si="7"/>
        <v>13.025017267911732</v>
      </c>
      <c r="J54" s="11">
        <f t="shared" si="8"/>
        <v>-2.3500357313270825E-3</v>
      </c>
    </row>
    <row r="55" spans="1:10">
      <c r="A55" s="4">
        <f t="shared" si="10"/>
        <v>0.90000000000000047</v>
      </c>
      <c r="B55" s="4">
        <f t="shared" si="4"/>
        <v>2</v>
      </c>
      <c r="C55" s="11">
        <f t="shared" si="11"/>
        <v>4.8458184968738447</v>
      </c>
      <c r="D55" s="11">
        <f t="shared" si="12"/>
        <v>3.2086335928202776</v>
      </c>
      <c r="E55" s="4">
        <f t="shared" si="9"/>
        <v>12.900270586567967</v>
      </c>
      <c r="F55" s="4"/>
      <c r="G55" s="16">
        <f t="shared" si="5"/>
        <v>4.8543165784870324</v>
      </c>
      <c r="H55" s="16">
        <f t="shared" si="6"/>
        <v>3.189362140337757</v>
      </c>
      <c r="I55" s="16">
        <f t="shared" si="7"/>
        <v>12.897995297311821</v>
      </c>
      <c r="J55" s="11">
        <f t="shared" si="8"/>
        <v>-2.2752892561452853E-3</v>
      </c>
    </row>
    <row r="56" spans="1:10">
      <c r="A56" s="4">
        <f t="shared" si="10"/>
        <v>0.92000000000000048</v>
      </c>
      <c r="B56" s="4">
        <f t="shared" si="4"/>
        <v>2</v>
      </c>
      <c r="C56" s="11">
        <f t="shared" si="11"/>
        <v>4.7961584288552963</v>
      </c>
      <c r="D56" s="11">
        <f t="shared" si="12"/>
        <v>3.1844609209638719</v>
      </c>
      <c r="E56" s="4">
        <f t="shared" si="9"/>
        <v>12.776777778674465</v>
      </c>
      <c r="F56" s="4"/>
      <c r="G56" s="16">
        <f t="shared" si="5"/>
        <v>4.8043862160055353</v>
      </c>
      <c r="H56" s="16">
        <f t="shared" si="6"/>
        <v>3.1658024264566165</v>
      </c>
      <c r="I56" s="16">
        <f t="shared" si="7"/>
        <v>12.774574858467687</v>
      </c>
      <c r="J56" s="11">
        <f t="shared" si="8"/>
        <v>-2.202920206777037E-3</v>
      </c>
    </row>
    <row r="57" spans="1:10">
      <c r="A57" s="4">
        <f t="shared" si="10"/>
        <v>0.9400000000000005</v>
      </c>
      <c r="B57" s="4">
        <f t="shared" si="4"/>
        <v>2</v>
      </c>
      <c r="C57" s="11">
        <f t="shared" si="11"/>
        <v>4.7480013101203618</v>
      </c>
      <c r="D57" s="11">
        <f t="shared" si="12"/>
        <v>3.1607717025445945</v>
      </c>
      <c r="E57" s="4">
        <f t="shared" si="9"/>
        <v>12.656774322785317</v>
      </c>
      <c r="F57" s="4"/>
      <c r="G57" s="16">
        <f t="shared" si="5"/>
        <v>4.7559673999358019</v>
      </c>
      <c r="H57" s="16">
        <f t="shared" si="6"/>
        <v>3.1427066699481618</v>
      </c>
      <c r="I57" s="16">
        <f t="shared" si="7"/>
        <v>12.654641469819765</v>
      </c>
      <c r="J57" s="11">
        <f t="shared" si="8"/>
        <v>-2.1328529655519901E-3</v>
      </c>
    </row>
    <row r="58" spans="1:10">
      <c r="A58" s="4">
        <f t="shared" si="10"/>
        <v>0.96000000000000052</v>
      </c>
      <c r="B58" s="4">
        <f t="shared" si="4"/>
        <v>2</v>
      </c>
      <c r="C58" s="11">
        <f t="shared" si="11"/>
        <v>4.7012966917664389</v>
      </c>
      <c r="D58" s="11">
        <f t="shared" si="12"/>
        <v>3.1375562684937024</v>
      </c>
      <c r="E58" s="4">
        <f t="shared" si="9"/>
        <v>12.54014965202658</v>
      </c>
      <c r="F58" s="4"/>
      <c r="G58" s="16">
        <f t="shared" si="5"/>
        <v>4.7090094079304432</v>
      </c>
      <c r="H58" s="16">
        <f t="shared" si="6"/>
        <v>3.120065821845754</v>
      </c>
      <c r="I58" s="16">
        <f t="shared" si="7"/>
        <v>12.538084637706641</v>
      </c>
      <c r="J58" s="11">
        <f t="shared" si="8"/>
        <v>-2.0650143199389959E-3</v>
      </c>
    </row>
    <row r="59" spans="1:10">
      <c r="A59" s="4">
        <f t="shared" si="10"/>
        <v>0.98000000000000054</v>
      </c>
      <c r="B59" s="4">
        <f t="shared" si="4"/>
        <v>2</v>
      </c>
      <c r="C59" s="11">
        <f t="shared" si="11"/>
        <v>4.6559959494656553</v>
      </c>
      <c r="D59" s="11">
        <f t="shared" si="12"/>
        <v>3.1148051431238284</v>
      </c>
      <c r="E59" s="4">
        <f t="shared" si="9"/>
        <v>12.426797042055139</v>
      </c>
      <c r="F59" s="4"/>
      <c r="G59" s="16">
        <f t="shared" si="5"/>
        <v>4.6634633509141281</v>
      </c>
      <c r="H59" s="16">
        <f t="shared" si="6"/>
        <v>3.0978710068408328</v>
      </c>
      <c r="I59" s="16">
        <f t="shared" si="7"/>
        <v>12.42479770866909</v>
      </c>
      <c r="J59" s="11">
        <f t="shared" si="8"/>
        <v>-1.9993333860490736E-3</v>
      </c>
    </row>
    <row r="60" spans="1:10">
      <c r="A60" s="4">
        <f t="shared" si="10"/>
        <v>1.0000000000000004</v>
      </c>
      <c r="B60" s="4">
        <f t="shared" si="4"/>
        <v>2</v>
      </c>
      <c r="C60" s="11">
        <f t="shared" si="11"/>
        <v>4.6120522143495055</v>
      </c>
      <c r="D60" s="11">
        <f t="shared" si="12"/>
        <v>3.0925090402613518</v>
      </c>
      <c r="E60" s="4">
        <f t="shared" si="9"/>
        <v>12.316613468960362</v>
      </c>
      <c r="F60" s="4"/>
      <c r="G60" s="16">
        <f t="shared" si="5"/>
        <v>4.6192821036915896</v>
      </c>
      <c r="H60" s="16">
        <f t="shared" si="6"/>
        <v>3.0761135200426213</v>
      </c>
      <c r="I60" s="16">
        <f t="shared" si="7"/>
        <v>12.314677727425801</v>
      </c>
      <c r="J60" s="11">
        <f t="shared" si="8"/>
        <v>-1.9357415345613305E-3</v>
      </c>
    </row>
    <row r="61" spans="1:10">
      <c r="A61" s="4">
        <f t="shared" si="10"/>
        <v>1.0200000000000005</v>
      </c>
      <c r="B61" s="4">
        <f t="shared" si="4"/>
        <v>2</v>
      </c>
      <c r="C61" s="11">
        <f t="shared" si="11"/>
        <v>4.5694203065807519</v>
      </c>
      <c r="D61" s="11">
        <f t="shared" si="12"/>
        <v>3.0706588594561248</v>
      </c>
      <c r="E61" s="4">
        <f t="shared" si="9"/>
        <v>12.20949947261763</v>
      </c>
      <c r="F61" s="4"/>
      <c r="G61" s="16">
        <f t="shared" si="5"/>
        <v>4.576420238251691</v>
      </c>
      <c r="H61" s="16">
        <f t="shared" si="6"/>
        <v>3.0547848237952251</v>
      </c>
      <c r="I61" s="16">
        <f t="shared" si="7"/>
        <v>12.207625300298607</v>
      </c>
      <c r="J61" s="11">
        <f t="shared" si="8"/>
        <v>-1.8741723190220938E-3</v>
      </c>
    </row>
    <row r="62" spans="1:10">
      <c r="A62" s="4">
        <f t="shared" si="10"/>
        <v>1.0400000000000005</v>
      </c>
      <c r="B62" s="4">
        <f t="shared" si="4"/>
        <v>2</v>
      </c>
      <c r="C62" s="11">
        <f t="shared" si="11"/>
        <v>4.5280566715066444</v>
      </c>
      <c r="D62" s="11">
        <f t="shared" si="12"/>
        <v>3.0492456822670024</v>
      </c>
      <c r="E62" s="4">
        <f t="shared" si="9"/>
        <v>12.105359025280292</v>
      </c>
      <c r="F62" s="4"/>
      <c r="G62" s="16">
        <f t="shared" si="5"/>
        <v>4.5348339596613325</v>
      </c>
      <c r="H62" s="16">
        <f t="shared" si="6"/>
        <v>3.033876544551223</v>
      </c>
      <c r="I62" s="16">
        <f t="shared" si="7"/>
        <v>12.103544463873888</v>
      </c>
      <c r="J62" s="11">
        <f t="shared" si="8"/>
        <v>-1.8145614064035698E-3</v>
      </c>
    </row>
    <row r="63" spans="1:10">
      <c r="A63" s="4">
        <f t="shared" si="10"/>
        <v>1.0600000000000005</v>
      </c>
      <c r="B63" s="4">
        <f t="shared" si="4"/>
        <v>2</v>
      </c>
      <c r="C63" s="11">
        <f t="shared" si="11"/>
        <v>4.487919318291719</v>
      </c>
      <c r="D63" s="11">
        <f t="shared" si="12"/>
        <v>3.0282607686216623</v>
      </c>
      <c r="E63" s="4">
        <f t="shared" si="9"/>
        <v>12.0040994052051</v>
      </c>
      <c r="F63" s="4"/>
      <c r="G63" s="16">
        <f t="shared" si="5"/>
        <v>4.4944810444471841</v>
      </c>
      <c r="H63" s="16">
        <f t="shared" si="6"/>
        <v>3.0133804698008388</v>
      </c>
      <c r="I63" s="16">
        <f t="shared" si="7"/>
        <v>12.002342558695208</v>
      </c>
      <c r="J63" s="11">
        <f t="shared" si="8"/>
        <v>-1.7568465098918296E-3</v>
      </c>
    </row>
    <row r="64" spans="1:10">
      <c r="A64" s="4">
        <f t="shared" si="10"/>
        <v>1.0800000000000005</v>
      </c>
      <c r="B64" s="4">
        <f t="shared" si="4"/>
        <v>2</v>
      </c>
      <c r="C64" s="11">
        <f t="shared" si="11"/>
        <v>4.4489677609324838</v>
      </c>
      <c r="D64" s="11">
        <f t="shared" si="12"/>
        <v>3.0076955532492291</v>
      </c>
      <c r="E64" s="4">
        <f t="shared" si="9"/>
        <v>11.905631075114197</v>
      </c>
      <c r="F64" s="4"/>
      <c r="G64" s="16">
        <f t="shared" si="5"/>
        <v>4.4553207813672921</v>
      </c>
      <c r="H64" s="16">
        <f t="shared" si="6"/>
        <v>2.9932885450558113</v>
      </c>
      <c r="I64" s="16">
        <f t="shared" si="7"/>
        <v>11.903930107790396</v>
      </c>
      <c r="J64" s="11">
        <f t="shared" si="8"/>
        <v>-1.7009673238010947E-3</v>
      </c>
    </row>
    <row r="65" spans="1:10">
      <c r="A65" s="4">
        <f t="shared" si="10"/>
        <v>1.1000000000000005</v>
      </c>
      <c r="B65" s="4">
        <f t="shared" si="4"/>
        <v>2</v>
      </c>
      <c r="C65" s="11">
        <f t="shared" si="11"/>
        <v>4.4111629615601693</v>
      </c>
      <c r="D65" s="11">
        <f t="shared" si="12"/>
        <v>2.9875416421842447</v>
      </c>
      <c r="E65" s="4">
        <f t="shared" si="9"/>
        <v>11.809867565304582</v>
      </c>
      <c r="F65" s="4"/>
      <c r="G65" s="16">
        <f t="shared" si="5"/>
        <v>4.417313914478477</v>
      </c>
      <c r="H65" s="16">
        <f t="shared" si="6"/>
        <v>2.9735928708870754</v>
      </c>
      <c r="I65" s="16">
        <f t="shared" si="7"/>
        <v>11.808220699844028</v>
      </c>
      <c r="J65" s="11">
        <f t="shared" si="8"/>
        <v>-1.6468654605539257E-3</v>
      </c>
    </row>
    <row r="66" spans="1:10">
      <c r="A66" s="4">
        <f t="shared" si="10"/>
        <v>1.1200000000000006</v>
      </c>
      <c r="B66" s="4">
        <f t="shared" si="4"/>
        <v>2</v>
      </c>
      <c r="C66" s="11">
        <f t="shared" si="11"/>
        <v>4.3744672759414476</v>
      </c>
      <c r="D66" s="11">
        <f t="shared" si="12"/>
        <v>2.9677908093405598</v>
      </c>
      <c r="E66" s="4">
        <f t="shared" si="9"/>
        <v>11.716725361223455</v>
      </c>
      <c r="F66" s="4"/>
      <c r="G66" s="16">
        <f t="shared" si="5"/>
        <v>4.3804225884091901</v>
      </c>
      <c r="H66" s="16">
        <f t="shared" si="6"/>
        <v>2.9542857000153893</v>
      </c>
      <c r="I66" s="16">
        <f t="shared" si="7"/>
        <v>11.715130876833769</v>
      </c>
      <c r="J66" s="11">
        <f t="shared" si="8"/>
        <v>-1.5944843896864569E-3</v>
      </c>
    </row>
    <row r="67" spans="1:10">
      <c r="A67" s="4">
        <f t="shared" si="10"/>
        <v>1.1400000000000006</v>
      </c>
      <c r="B67" s="4">
        <f t="shared" si="4"/>
        <v>2</v>
      </c>
      <c r="C67" s="11">
        <f t="shared" si="11"/>
        <v>4.3388444010906007</v>
      </c>
      <c r="D67" s="11">
        <f t="shared" si="12"/>
        <v>2.9484349931537488</v>
      </c>
      <c r="E67" s="4">
        <f t="shared" si="9"/>
        <v>11.62612379533495</v>
      </c>
      <c r="F67" s="4"/>
      <c r="G67" s="16">
        <f t="shared" si="5"/>
        <v>4.3446102957510675</v>
      </c>
      <c r="H67" s="16">
        <f t="shared" si="6"/>
        <v>2.9353594344540501</v>
      </c>
      <c r="I67" s="16">
        <f t="shared" si="7"/>
        <v>11.624580025956185</v>
      </c>
      <c r="J67" s="11">
        <f t="shared" si="8"/>
        <v>-1.543769378764992E-3</v>
      </c>
    </row>
    <row r="68" spans="1:10">
      <c r="A68" s="4">
        <f t="shared" si="10"/>
        <v>1.1600000000000006</v>
      </c>
      <c r="B68" s="4">
        <f t="shared" si="4"/>
        <v>2</v>
      </c>
      <c r="C68" s="11">
        <f t="shared" si="11"/>
        <v>4.3042593249100518</v>
      </c>
      <c r="D68" s="11">
        <f t="shared" si="12"/>
        <v>2.9294662932906737</v>
      </c>
      <c r="E68" s="4">
        <f t="shared" si="9"/>
        <v>11.537984943110777</v>
      </c>
      <c r="F68" s="4"/>
      <c r="G68" s="16">
        <f t="shared" si="5"/>
        <v>4.3098418264858589</v>
      </c>
      <c r="H68" s="16">
        <f t="shared" si="6"/>
        <v>2.9168066227028455</v>
      </c>
      <c r="I68" s="16">
        <f t="shared" si="7"/>
        <v>11.536490275674563</v>
      </c>
      <c r="J68" s="11">
        <f t="shared" si="8"/>
        <v>-1.4946674362139589E-3</v>
      </c>
    </row>
    <row r="69" spans="1:10">
      <c r="A69" s="4">
        <f t="shared" si="10"/>
        <v>1.1800000000000006</v>
      </c>
      <c r="B69" s="4">
        <f t="shared" si="4"/>
        <v>2</v>
      </c>
      <c r="C69" s="11">
        <f t="shared" si="11"/>
        <v>4.2706782777794636</v>
      </c>
      <c r="D69" s="11">
        <f t="shared" si="12"/>
        <v>2.9108769674248602</v>
      </c>
      <c r="E69" s="4">
        <f t="shared" si="9"/>
        <v>11.452233522983787</v>
      </c>
      <c r="F69" s="4"/>
      <c r="G69" s="16">
        <f t="shared" si="5"/>
        <v>4.2760832193677238</v>
      </c>
      <c r="H69" s="16">
        <f t="shared" si="6"/>
        <v>2.8986199569924098</v>
      </c>
      <c r="I69" s="16">
        <f t="shared" si="7"/>
        <v>11.450786395727857</v>
      </c>
      <c r="J69" s="11">
        <f t="shared" si="8"/>
        <v>-1.4471272559308801E-3</v>
      </c>
    </row>
    <row r="70" spans="1:10">
      <c r="A70" s="4">
        <f t="shared" si="10"/>
        <v>1.2000000000000006</v>
      </c>
      <c r="B70" s="4">
        <f t="shared" si="4"/>
        <v>2</v>
      </c>
      <c r="C70" s="11">
        <f t="shared" si="11"/>
        <v>4.2380686860167822</v>
      </c>
      <c r="D70" s="11">
        <f t="shared" si="12"/>
        <v>2.8926594280763629</v>
      </c>
      <c r="E70" s="4">
        <f t="shared" si="9"/>
        <v>11.368796800109926</v>
      </c>
      <c r="F70" s="4"/>
      <c r="G70" s="16">
        <f t="shared" si="5"/>
        <v>4.2433017151840495</v>
      </c>
      <c r="H70" s="16">
        <f t="shared" si="6"/>
        <v>2.8807922705781546</v>
      </c>
      <c r="I70" s="16">
        <f t="shared" si="7"/>
        <v>11.367395700946254</v>
      </c>
      <c r="J70" s="11">
        <f t="shared" si="8"/>
        <v>-1.4010991636723702E-3</v>
      </c>
    </row>
    <row r="71" spans="1:10">
      <c r="A71" s="4">
        <f t="shared" si="10"/>
        <v>1.2200000000000006</v>
      </c>
      <c r="B71" s="4">
        <f t="shared" si="4"/>
        <v>2</v>
      </c>
      <c r="C71" s="11">
        <f t="shared" si="11"/>
        <v>4.2063991271376384</v>
      </c>
      <c r="D71" s="11">
        <f t="shared" si="12"/>
        <v>2.8748062395148355</v>
      </c>
      <c r="E71" s="4">
        <f t="shared" si="9"/>
        <v>11.287604493790113</v>
      </c>
      <c r="F71" s="4"/>
      <c r="G71" s="16">
        <f t="shared" si="5"/>
        <v>4.2114657118209848</v>
      </c>
      <c r="H71" s="16">
        <f t="shared" si="6"/>
        <v>2.8633165350829586</v>
      </c>
      <c r="I71" s="16">
        <f t="shared" si="7"/>
        <v>11.286247958724928</v>
      </c>
      <c r="J71" s="11">
        <f t="shared" si="8"/>
        <v>-1.3565350651845165E-3</v>
      </c>
    </row>
    <row r="72" spans="1:10">
      <c r="A72" s="4">
        <f t="shared" si="10"/>
        <v>1.2400000000000007</v>
      </c>
      <c r="B72" s="4">
        <f t="shared" si="4"/>
        <v>2</v>
      </c>
      <c r="C72" s="11">
        <f t="shared" si="11"/>
        <v>4.1756392868424292</v>
      </c>
      <c r="D72" s="11">
        <f t="shared" si="12"/>
        <v>2.8573101147245388</v>
      </c>
      <c r="E72" s="4">
        <f t="shared" si="9"/>
        <v>11.208588688409398</v>
      </c>
      <c r="F72" s="4"/>
      <c r="G72" s="16">
        <f t="shared" si="5"/>
        <v>4.1805447210628417</v>
      </c>
      <c r="H72" s="16">
        <f t="shared" si="6"/>
        <v>2.8461858578878179</v>
      </c>
      <c r="I72" s="16">
        <f t="shared" si="7"/>
        <v>11.207275300013501</v>
      </c>
      <c r="J72" s="11">
        <f t="shared" si="8"/>
        <v>-1.3133883958964532E-3</v>
      </c>
    </row>
    <row r="73" spans="1:10">
      <c r="A73" s="4">
        <f t="shared" si="10"/>
        <v>1.2600000000000007</v>
      </c>
      <c r="B73" s="4">
        <f t="shared" si="4"/>
        <v>2</v>
      </c>
      <c r="C73" s="11">
        <f t="shared" si="11"/>
        <v>4.1457599176632227</v>
      </c>
      <c r="D73" s="11">
        <f t="shared" si="12"/>
        <v>2.840163912430048</v>
      </c>
      <c r="E73" s="4">
        <f t="shared" si="9"/>
        <v>11.131683747756494</v>
      </c>
      <c r="F73" s="4"/>
      <c r="G73" s="16">
        <f t="shared" si="5"/>
        <v>4.1505093270572635</v>
      </c>
      <c r="H73" s="16">
        <f t="shared" si="6"/>
        <v>2.8293934795696511</v>
      </c>
      <c r="I73" s="16">
        <f t="shared" si="7"/>
        <v>11.130412133684178</v>
      </c>
      <c r="J73" s="11">
        <f t="shared" si="8"/>
        <v>-1.2716140723156855E-3</v>
      </c>
    </row>
    <row r="74" spans="1:10">
      <c r="A74" s="4">
        <f t="shared" si="10"/>
        <v>1.2800000000000007</v>
      </c>
      <c r="B74" s="4">
        <f t="shared" si="4"/>
        <v>2</v>
      </c>
      <c r="C74" s="11">
        <f t="shared" si="11"/>
        <v>4.1167327992052947</v>
      </c>
      <c r="D74" s="11">
        <f t="shared" si="12"/>
        <v>2.823360634181447</v>
      </c>
      <c r="E74" s="4">
        <f t="shared" ref="E74:E102" si="13">$J$3*C74+$K$3*D74</f>
        <v>11.056826232592037</v>
      </c>
      <c r="F74" s="4"/>
      <c r="G74" s="16">
        <f t="shared" si="5"/>
        <v>4.1213311463808289</v>
      </c>
      <c r="H74" s="16">
        <f t="shared" si="6"/>
        <v>2.8129327713854897</v>
      </c>
      <c r="I74" s="16">
        <f t="shared" si="7"/>
        <v>11.055595064147148</v>
      </c>
      <c r="J74" s="11">
        <f t="shared" si="8"/>
        <v>-1.2311684448889082E-3</v>
      </c>
    </row>
    <row r="75" spans="1:10">
      <c r="A75" s="4">
        <f t="shared" ref="A75:A102" si="14">A74+$C$6</f>
        <v>1.3000000000000007</v>
      </c>
      <c r="B75" s="4">
        <f t="shared" si="4"/>
        <v>2</v>
      </c>
      <c r="C75" s="11">
        <f t="shared" ref="C75:C102" si="15">C74+$C$6*($B$3*C74+$C$3*D74+$E$3*B75)</f>
        <v>4.0885306999207121</v>
      </c>
      <c r="D75" s="11">
        <f t="shared" ref="D75:D102" si="16">D74+$C$6*($B$4*C74+$C$4*D74+$E$4*B75)</f>
        <v>2.8068934214978181</v>
      </c>
      <c r="E75" s="4">
        <f t="shared" si="13"/>
        <v>10.983954821339243</v>
      </c>
      <c r="F75" s="4"/>
      <c r="G75" s="16">
        <f t="shared" si="5"/>
        <v>4.0929827896422832</v>
      </c>
      <c r="H75" s="16">
        <f t="shared" si="6"/>
        <v>2.7967972328022688</v>
      </c>
      <c r="I75" s="16">
        <f t="shared" si="7"/>
        <v>10.982762812086836</v>
      </c>
      <c r="J75" s="11">
        <f t="shared" si="8"/>
        <v>-1.1920092524064785E-3</v>
      </c>
    </row>
    <row r="76" spans="1:10">
      <c r="A76" s="4">
        <f t="shared" si="14"/>
        <v>1.3200000000000007</v>
      </c>
      <c r="B76" s="4">
        <f t="shared" ref="B76:B102" si="17">B75</f>
        <v>2</v>
      </c>
      <c r="C76" s="11">
        <f t="shared" si="15"/>
        <v>4.0611273403538402</v>
      </c>
      <c r="D76" s="11">
        <f t="shared" si="16"/>
        <v>2.7907555530678616</v>
      </c>
      <c r="E76" s="4">
        <f t="shared" si="13"/>
        <v>10.913010233775541</v>
      </c>
      <c r="F76" s="4"/>
      <c r="G76" s="16">
        <f t="shared" ref="G76:G102" si="18">G75+$C$6*($B$3*G75+$C$3*H75+B75*$E$3+$H$3*(I75-E75))</f>
        <v>4.0654378245631184</v>
      </c>
      <c r="H76" s="16">
        <f t="shared" ref="H76:H102" si="19">H75+$C$6*($B$4*G75+$C$4*H75+B75*$E$4+$H$4*(I75-E75))</f>
        <v>2.7809804890714642</v>
      </c>
      <c r="I76" s="16">
        <f t="shared" ref="I76:I102" si="20">$J$3*G76+$K$3*H76</f>
        <v>10.911856138197701</v>
      </c>
      <c r="J76" s="11">
        <f t="shared" ref="J76:J102" si="21">I76-E76</f>
        <v>-1.1540955778404083E-3</v>
      </c>
    </row>
    <row r="77" spans="1:10">
      <c r="A77" s="4">
        <f t="shared" si="14"/>
        <v>1.3400000000000007</v>
      </c>
      <c r="B77" s="4">
        <f t="shared" si="17"/>
        <v>2</v>
      </c>
      <c r="C77" s="11">
        <f t="shared" si="15"/>
        <v>4.0344973578010439</v>
      </c>
      <c r="D77" s="11">
        <f t="shared" si="16"/>
        <v>2.7749404420065042</v>
      </c>
      <c r="E77" s="4">
        <f t="shared" si="13"/>
        <v>10.843935157608591</v>
      </c>
      <c r="F77" s="4"/>
      <c r="G77" s="16">
        <f t="shared" si="18"/>
        <v>4.038670740477591</v>
      </c>
      <c r="H77" s="16">
        <f t="shared" si="19"/>
        <v>2.765476288847819</v>
      </c>
      <c r="I77" s="16">
        <f t="shared" si="20"/>
        <v>10.842817769803002</v>
      </c>
      <c r="J77" s="11">
        <f t="shared" si="21"/>
        <v>-1.1173878055892317E-3</v>
      </c>
    </row>
    <row r="78" spans="1:10">
      <c r="A78" s="4">
        <f t="shared" si="14"/>
        <v>1.3600000000000008</v>
      </c>
      <c r="B78" s="4">
        <f t="shared" si="17"/>
        <v>2</v>
      </c>
      <c r="C78" s="11">
        <f t="shared" si="15"/>
        <v>4.0086162723291325</v>
      </c>
      <c r="D78" s="11">
        <f t="shared" si="16"/>
        <v>2.7594416331663743</v>
      </c>
      <c r="E78" s="4">
        <f t="shared" si="13"/>
        <v>10.776674177824638</v>
      </c>
      <c r="F78" s="4"/>
      <c r="G78" s="16">
        <f t="shared" si="18"/>
        <v>4.0126569141965618</v>
      </c>
      <c r="H78" s="16">
        <f t="shared" si="19"/>
        <v>2.7502785018514215</v>
      </c>
      <c r="I78" s="16">
        <f t="shared" si="20"/>
        <v>10.775592330244546</v>
      </c>
      <c r="J78" s="11">
        <f t="shared" si="21"/>
        <v>-1.0818475800924432E-3</v>
      </c>
    </row>
    <row r="79" spans="1:10">
      <c r="A79" s="4">
        <f t="shared" si="14"/>
        <v>1.3800000000000008</v>
      </c>
      <c r="B79" s="4">
        <f t="shared" si="17"/>
        <v>2</v>
      </c>
      <c r="C79" s="11">
        <f t="shared" si="15"/>
        <v>3.9834604540992946</v>
      </c>
      <c r="D79" s="11">
        <f t="shared" si="16"/>
        <v>2.7442528005030469</v>
      </c>
      <c r="E79" s="4">
        <f t="shared" si="13"/>
        <v>10.711173708701637</v>
      </c>
      <c r="F79" s="4"/>
      <c r="G79" s="16">
        <f t="shared" si="18"/>
        <v>3.9873725771817461</v>
      </c>
      <c r="H79" s="16">
        <f t="shared" si="19"/>
        <v>2.7353811165724022</v>
      </c>
      <c r="I79" s="16">
        <f t="shared" si="20"/>
        <v>10.710126270935895</v>
      </c>
      <c r="J79" s="11">
        <f t="shared" si="21"/>
        <v>-1.0474377657416767E-3</v>
      </c>
    </row>
    <row r="80" spans="1:10">
      <c r="A80" s="4">
        <f t="shared" si="14"/>
        <v>1.4000000000000008</v>
      </c>
      <c r="B80" s="4">
        <f t="shared" si="17"/>
        <v>2</v>
      </c>
      <c r="C80" s="11">
        <f t="shared" si="15"/>
        <v>3.9590070919453839</v>
      </c>
      <c r="D80" s="11">
        <f t="shared" si="16"/>
        <v>2.7293677444929858</v>
      </c>
      <c r="E80" s="4">
        <f t="shared" si="13"/>
        <v>10.647381928383753</v>
      </c>
      <c r="F80" s="4"/>
      <c r="G80" s="16">
        <f t="shared" si="18"/>
        <v>3.9627947839790725</v>
      </c>
      <c r="H80" s="16">
        <f t="shared" si="19"/>
        <v>2.7207782380175285</v>
      </c>
      <c r="I80" s="16">
        <f t="shared" si="20"/>
        <v>10.646367805975673</v>
      </c>
      <c r="J80" s="11">
        <f t="shared" si="21"/>
        <v>-1.0141224080797429E-3</v>
      </c>
    </row>
    <row r="81" spans="1:10">
      <c r="A81" s="4">
        <f t="shared" si="14"/>
        <v>1.4200000000000008</v>
      </c>
      <c r="B81" s="4">
        <f t="shared" si="17"/>
        <v>2</v>
      </c>
      <c r="C81" s="11">
        <f t="shared" si="15"/>
        <v>3.9352341631574284</v>
      </c>
      <c r="D81" s="11">
        <f t="shared" si="16"/>
        <v>2.714780389603126</v>
      </c>
      <c r="E81" s="4">
        <f t="shared" si="13"/>
        <v>10.585248715917983</v>
      </c>
      <c r="F81" s="4"/>
      <c r="G81" s="16">
        <f t="shared" si="18"/>
        <v>3.9389013818618759</v>
      </c>
      <c r="H81" s="16">
        <f t="shared" si="19"/>
        <v>2.706464085497986</v>
      </c>
      <c r="I81" s="16">
        <f t="shared" si="20"/>
        <v>10.584266849221738</v>
      </c>
      <c r="J81" s="11">
        <f t="shared" si="21"/>
        <v>-9.8186669624489298E-4</v>
      </c>
    </row>
    <row r="82" spans="1:10">
      <c r="A82" s="4">
        <f t="shared" si="14"/>
        <v>1.4400000000000008</v>
      </c>
      <c r="B82" s="4">
        <f t="shared" si="17"/>
        <v>2</v>
      </c>
      <c r="C82" s="11">
        <f t="shared" si="15"/>
        <v>3.9121204044231939</v>
      </c>
      <c r="D82" s="11">
        <f t="shared" si="16"/>
        <v>2.7004847818110633</v>
      </c>
      <c r="E82" s="4">
        <f t="shared" si="13"/>
        <v>10.52472559065745</v>
      </c>
      <c r="F82" s="4"/>
      <c r="G82" s="16">
        <f t="shared" si="18"/>
        <v>3.9156709816366098</v>
      </c>
      <c r="H82" s="16">
        <f t="shared" si="19"/>
        <v>2.6924329904576507</v>
      </c>
      <c r="I82" s="16">
        <f t="shared" si="20"/>
        <v>10.52377495373087</v>
      </c>
      <c r="J82" s="11">
        <f t="shared" si="21"/>
        <v>-9.5063692658037269E-4</v>
      </c>
    </row>
    <row r="83" spans="1:10">
      <c r="A83" s="4">
        <f t="shared" si="14"/>
        <v>1.4600000000000009</v>
      </c>
      <c r="B83" s="4">
        <f t="shared" si="17"/>
        <v>2</v>
      </c>
      <c r="C83" s="11">
        <f t="shared" si="15"/>
        <v>3.8896452838824875</v>
      </c>
      <c r="D83" s="11">
        <f t="shared" si="16"/>
        <v>2.6864750861748421</v>
      </c>
      <c r="E83" s="4">
        <f t="shared" si="13"/>
        <v>10.465765653939817</v>
      </c>
      <c r="F83" s="4"/>
      <c r="G83" s="16">
        <f t="shared" si="18"/>
        <v>3.8930829295656144</v>
      </c>
      <c r="H83" s="16">
        <f t="shared" si="19"/>
        <v>2.6786793943411555</v>
      </c>
      <c r="I83" s="16">
        <f t="shared" si="20"/>
        <v>10.464845253472385</v>
      </c>
      <c r="J83" s="11">
        <f t="shared" si="21"/>
        <v>-9.2040046743235848E-4</v>
      </c>
    </row>
    <row r="84" spans="1:10">
      <c r="A84" s="4">
        <f t="shared" si="14"/>
        <v>1.4800000000000009</v>
      </c>
      <c r="B84" s="4">
        <f t="shared" si="17"/>
        <v>2</v>
      </c>
      <c r="C84" s="11">
        <f t="shared" si="15"/>
        <v>3.867788974250685</v>
      </c>
      <c r="D84" s="11">
        <f t="shared" si="16"/>
        <v>2.6727455844513455</v>
      </c>
      <c r="E84" s="4">
        <f t="shared" si="13"/>
        <v>10.408323532952716</v>
      </c>
      <c r="F84" s="4"/>
      <c r="G84" s="16">
        <f t="shared" si="18"/>
        <v>3.8711172803632996</v>
      </c>
      <c r="H84" s="16">
        <f t="shared" si="19"/>
        <v>2.6651978465010755</v>
      </c>
      <c r="I84" s="16">
        <f t="shared" si="20"/>
        <v>10.407432407227674</v>
      </c>
      <c r="J84" s="11">
        <f t="shared" si="21"/>
        <v>-8.9112572504213006E-4</v>
      </c>
    </row>
    <row r="85" spans="1:10">
      <c r="A85" s="4">
        <f t="shared" si="14"/>
        <v>1.5000000000000009</v>
      </c>
      <c r="B85" s="4">
        <f t="shared" si="17"/>
        <v>2</v>
      </c>
      <c r="C85" s="11">
        <f t="shared" si="15"/>
        <v>3.8465323269696845</v>
      </c>
      <c r="D85" s="11">
        <f t="shared" si="16"/>
        <v>2.6592906727623187</v>
      </c>
      <c r="E85" s="4">
        <f t="shared" si="13"/>
        <v>10.352355326701687</v>
      </c>
      <c r="F85" s="4"/>
      <c r="G85" s="16">
        <f t="shared" si="18"/>
        <v>3.8497547712237976</v>
      </c>
      <c r="H85" s="16">
        <f t="shared" si="19"/>
        <v>2.6519830021435582</v>
      </c>
      <c r="I85" s="16">
        <f t="shared" si="20"/>
        <v>10.351492544591153</v>
      </c>
      <c r="J85" s="11">
        <f t="shared" si="21"/>
        <v>-8.627821105342548E-4</v>
      </c>
    </row>
    <row r="86" spans="1:10">
      <c r="A86" s="4">
        <f t="shared" si="14"/>
        <v>1.5200000000000009</v>
      </c>
      <c r="B86" s="4">
        <f t="shared" si="17"/>
        <v>2</v>
      </c>
      <c r="C86" s="11">
        <f t="shared" si="15"/>
        <v>3.8258568473461434</v>
      </c>
      <c r="D86" s="11">
        <f t="shared" si="16"/>
        <v>2.6461048593070724</v>
      </c>
      <c r="E86" s="4">
        <f t="shared" si="13"/>
        <v>10.29781855399936</v>
      </c>
      <c r="F86" s="4"/>
      <c r="G86" s="16">
        <f t="shared" si="18"/>
        <v>3.8289767968398238</v>
      </c>
      <c r="H86" s="16">
        <f t="shared" si="19"/>
        <v>2.6390296203117405</v>
      </c>
      <c r="I86" s="16">
        <f t="shared" si="20"/>
        <v>10.296983213991389</v>
      </c>
      <c r="J86" s="11">
        <f t="shared" si="21"/>
        <v>-8.3534000797058638E-4</v>
      </c>
    </row>
    <row r="87" spans="1:10">
      <c r="A87" s="4">
        <f t="shared" si="14"/>
        <v>1.5400000000000009</v>
      </c>
      <c r="B87" s="4">
        <f t="shared" si="17"/>
        <v>2</v>
      </c>
      <c r="C87" s="11">
        <f t="shared" si="15"/>
        <v>3.8057446706384392</v>
      </c>
      <c r="D87" s="11">
        <f t="shared" si="16"/>
        <v>2.6331827621209309</v>
      </c>
      <c r="E87" s="4">
        <f t="shared" si="13"/>
        <v>10.244672103397809</v>
      </c>
      <c r="F87" s="4"/>
      <c r="G87" s="16">
        <f t="shared" si="18"/>
        <v>3.80876538537406</v>
      </c>
      <c r="H87" s="16">
        <f t="shared" si="19"/>
        <v>2.6263325619063029</v>
      </c>
      <c r="I87" s="16">
        <f t="shared" si="20"/>
        <v>10.243863332654422</v>
      </c>
      <c r="J87" s="11">
        <f t="shared" si="21"/>
        <v>-8.0877074338658872E-4</v>
      </c>
    </row>
    <row r="88" spans="1:10">
      <c r="A88" s="4">
        <f t="shared" si="14"/>
        <v>1.5600000000000009</v>
      </c>
      <c r="B88" s="4">
        <f t="shared" si="17"/>
        <v>2</v>
      </c>
      <c r="C88" s="11">
        <f t="shared" si="15"/>
        <v>3.7861785390553204</v>
      </c>
      <c r="D88" s="11">
        <f t="shared" si="16"/>
        <v>2.6205191068785125</v>
      </c>
      <c r="E88" s="4">
        <f t="shared" si="13"/>
        <v>10.192876184989153</v>
      </c>
      <c r="F88" s="4"/>
      <c r="G88" s="16">
        <f t="shared" si="18"/>
        <v>3.7891031753459008</v>
      </c>
      <c r="H88" s="16">
        <f t="shared" si="19"/>
        <v>2.6138867877425156</v>
      </c>
      <c r="I88" s="16">
        <f t="shared" si="20"/>
        <v>10.192093138434316</v>
      </c>
      <c r="J88" s="11">
        <f t="shared" si="21"/>
        <v>-7.8304655483663055E-4</v>
      </c>
    </row>
    <row r="89" spans="1:10">
      <c r="A89" s="4">
        <f t="shared" si="14"/>
        <v>1.580000000000001</v>
      </c>
      <c r="B89" s="4">
        <f t="shared" si="17"/>
        <v>2</v>
      </c>
      <c r="C89" s="11">
        <f t="shared" si="15"/>
        <v>3.7671417796306779</v>
      </c>
      <c r="D89" s="11">
        <f t="shared" si="16"/>
        <v>2.6081087247409425</v>
      </c>
      <c r="E89" s="4">
        <f t="shared" si="13"/>
        <v>10.142392284002298</v>
      </c>
      <c r="F89" s="4"/>
      <c r="G89" s="16">
        <f t="shared" si="18"/>
        <v>3.7699733933978825</v>
      </c>
      <c r="H89" s="16">
        <f t="shared" si="19"/>
        <v>2.6016873566431489</v>
      </c>
      <c r="I89" s="16">
        <f t="shared" si="20"/>
        <v>10.141634143438914</v>
      </c>
      <c r="J89" s="11">
        <f t="shared" si="21"/>
        <v>-7.5814056338430191E-4</v>
      </c>
    </row>
    <row r="90" spans="1:10">
      <c r="A90" s="4">
        <f t="shared" si="14"/>
        <v>1.600000000000001</v>
      </c>
      <c r="B90" s="4">
        <f t="shared" si="17"/>
        <v>2</v>
      </c>
      <c r="C90" s="11">
        <f t="shared" si="15"/>
        <v>3.7486182829402694</v>
      </c>
      <c r="D90" s="11">
        <f t="shared" si="16"/>
        <v>2.5959465502461234</v>
      </c>
      <c r="E90" s="4">
        <f t="shared" si="13"/>
        <v>10.093183116126662</v>
      </c>
      <c r="F90" s="4"/>
      <c r="G90" s="16">
        <f t="shared" si="18"/>
        <v>3.7513598329075069</v>
      </c>
      <c r="H90" s="16">
        <f t="shared" si="19"/>
        <v>2.5897294235666242</v>
      </c>
      <c r="I90" s="16">
        <f t="shared" si="20"/>
        <v>10.092449089381638</v>
      </c>
      <c r="J90" s="11">
        <f t="shared" si="21"/>
        <v>-7.3402674502354159E-4</v>
      </c>
    </row>
    <row r="91" spans="1:10">
      <c r="A91" s="4">
        <f t="shared" si="14"/>
        <v>1.620000000000001</v>
      </c>
      <c r="B91" s="4">
        <f t="shared" si="17"/>
        <v>2</v>
      </c>
      <c r="C91" s="11">
        <f t="shared" si="15"/>
        <v>3.7305924826275811</v>
      </c>
      <c r="D91" s="11">
        <f t="shared" si="16"/>
        <v>2.5840276192412008</v>
      </c>
      <c r="E91" s="4">
        <f t="shared" si="13"/>
        <v>10.045212584496364</v>
      </c>
      <c r="F91" s="4"/>
      <c r="G91" s="16">
        <f t="shared" si="18"/>
        <v>3.7332468334115436</v>
      </c>
      <c r="H91" s="16">
        <f t="shared" si="19"/>
        <v>2.5780082377697942</v>
      </c>
      <c r="I91" s="16">
        <f t="shared" si="20"/>
        <v>10.044501904592881</v>
      </c>
      <c r="J91" s="11">
        <f t="shared" si="21"/>
        <v>-7.1067990348261389E-4</v>
      </c>
    </row>
    <row r="92" spans="1:10">
      <c r="A92" s="4">
        <f t="shared" si="14"/>
        <v>1.640000000000001</v>
      </c>
      <c r="B92" s="4">
        <f t="shared" si="17"/>
        <v>2</v>
      </c>
      <c r="C92" s="11">
        <f t="shared" si="15"/>
        <v>3.7130493357073018</v>
      </c>
      <c r="D92" s="11">
        <f t="shared" si="16"/>
        <v>2.572347066856377</v>
      </c>
      <c r="E92" s="4">
        <f t="shared" si="13"/>
        <v>9.9984457382709806</v>
      </c>
      <c r="F92" s="4"/>
      <c r="G92" s="16">
        <f t="shared" si="18"/>
        <v>3.7156192608111742</v>
      </c>
      <c r="H92" s="16">
        <f t="shared" si="19"/>
        <v>2.5665191410047465</v>
      </c>
      <c r="I92" s="16">
        <f t="shared" si="20"/>
        <v>9.9977576626270945</v>
      </c>
      <c r="J92" s="11">
        <f t="shared" si="21"/>
        <v>-6.8807564388606579E-4</v>
      </c>
    </row>
    <row r="93" spans="1:10">
      <c r="A93" s="4">
        <f t="shared" si="14"/>
        <v>1.660000000000001</v>
      </c>
      <c r="B93" s="4">
        <f t="shared" si="17"/>
        <v>2</v>
      </c>
      <c r="C93" s="11">
        <f t="shared" si="15"/>
        <v>3.6959743036161372</v>
      </c>
      <c r="D93" s="11">
        <f t="shared" si="16"/>
        <v>2.5609001255192494</v>
      </c>
      <c r="E93" s="4">
        <f t="shared" si="13"/>
        <v>9.9528487327515229</v>
      </c>
      <c r="F93" s="4"/>
      <c r="G93" s="16">
        <f t="shared" si="18"/>
        <v>3.6984624883275994</v>
      </c>
      <c r="H93" s="16">
        <f t="shared" si="19"/>
        <v>2.5552575657490402</v>
      </c>
      <c r="I93" s="16">
        <f t="shared" si="20"/>
        <v>9.9521825424042394</v>
      </c>
      <c r="J93" s="11">
        <f t="shared" si="21"/>
        <v>-6.661903472835462E-4</v>
      </c>
    </row>
    <row r="94" spans="1:10">
      <c r="A94" s="4">
        <f t="shared" si="14"/>
        <v>1.680000000000001</v>
      </c>
      <c r="B94" s="4">
        <f t="shared" si="17"/>
        <v>2</v>
      </c>
      <c r="C94" s="11">
        <f t="shared" si="15"/>
        <v>3.6793533339818767</v>
      </c>
      <c r="D94" s="11">
        <f t="shared" si="16"/>
        <v>2.5496821230088642</v>
      </c>
      <c r="E94" s="4">
        <f t="shared" si="13"/>
        <v>9.9083887909726176</v>
      </c>
      <c r="F94" s="4"/>
      <c r="G94" s="16">
        <f t="shared" si="18"/>
        <v>3.681762378178933</v>
      </c>
      <c r="H94" s="16">
        <f t="shared" si="19"/>
        <v>2.5442190334687877</v>
      </c>
      <c r="I94" s="16">
        <f t="shared" si="20"/>
        <v>9.9077437898266538</v>
      </c>
      <c r="J94" s="11">
        <f t="shared" si="21"/>
        <v>-6.45001145963775E-4</v>
      </c>
    </row>
    <row r="95" spans="1:10">
      <c r="A95" s="4">
        <f t="shared" si="14"/>
        <v>1.7000000000000011</v>
      </c>
      <c r="B95" s="4">
        <f t="shared" si="17"/>
        <v>2</v>
      </c>
      <c r="C95" s="11">
        <f t="shared" si="15"/>
        <v>3.663172843082779</v>
      </c>
      <c r="D95" s="11">
        <f t="shared" si="16"/>
        <v>2.5386884805486871</v>
      </c>
      <c r="E95" s="4">
        <f t="shared" si="13"/>
        <v>9.8650341667142456</v>
      </c>
      <c r="F95" s="4"/>
      <c r="G95" s="16">
        <f t="shared" si="18"/>
        <v>3.6655052639503443</v>
      </c>
      <c r="H95" s="16">
        <f t="shared" si="19"/>
        <v>2.5333991529140083</v>
      </c>
      <c r="I95" s="16">
        <f t="shared" si="20"/>
        <v>9.8644096808146973</v>
      </c>
      <c r="J95" s="11">
        <f t="shared" si="21"/>
        <v>-6.2448589954833267E-4</v>
      </c>
    </row>
    <row r="96" spans="1:10">
      <c r="A96" s="4">
        <f t="shared" si="14"/>
        <v>1.7200000000000011</v>
      </c>
      <c r="B96" s="4">
        <f t="shared" si="17"/>
        <v>2</v>
      </c>
      <c r="C96" s="11">
        <f t="shared" si="15"/>
        <v>3.6474196989704417</v>
      </c>
      <c r="D96" s="11">
        <f t="shared" si="16"/>
        <v>2.5279147109377136</v>
      </c>
      <c r="E96" s="4">
        <f t="shared" si="13"/>
        <v>9.8227541088785966</v>
      </c>
      <c r="F96" s="4"/>
      <c r="G96" s="16">
        <f t="shared" si="18"/>
        <v>3.6496779336305205</v>
      </c>
      <c r="H96" s="16">
        <f t="shared" si="19"/>
        <v>2.5227936184456832</v>
      </c>
      <c r="I96" s="16">
        <f t="shared" si="20"/>
        <v>9.8221494857067242</v>
      </c>
      <c r="J96" s="11">
        <f t="shared" si="21"/>
        <v>-6.0462317187237602E-4</v>
      </c>
    </row>
    <row r="97" spans="1:10">
      <c r="A97" s="4">
        <f t="shared" si="14"/>
        <v>1.7400000000000011</v>
      </c>
      <c r="B97" s="4">
        <f t="shared" si="17"/>
        <v>2</v>
      </c>
      <c r="C97" s="11">
        <f t="shared" si="15"/>
        <v>3.6320812052303784</v>
      </c>
      <c r="D97" s="11">
        <f t="shared" si="16"/>
        <v>2.5173564167189593</v>
      </c>
      <c r="E97" s="4">
        <f t="shared" si="13"/>
        <v>9.7815188271797169</v>
      </c>
      <c r="F97" s="4"/>
      <c r="G97" s="16">
        <f t="shared" si="18"/>
        <v>3.6342676132885878</v>
      </c>
      <c r="H97" s="16">
        <f t="shared" si="19"/>
        <v>2.5123982083939569</v>
      </c>
      <c r="I97" s="16">
        <f t="shared" si="20"/>
        <v>9.7809334349711321</v>
      </c>
      <c r="J97" s="11">
        <f t="shared" si="21"/>
        <v>-5.8539220858477847E-4</v>
      </c>
    </row>
    <row r="98" spans="1:10">
      <c r="A98" s="4">
        <f t="shared" si="14"/>
        <v>1.7600000000000011</v>
      </c>
      <c r="B98" s="4">
        <f t="shared" si="17"/>
        <v>2</v>
      </c>
      <c r="C98" s="11">
        <f t="shared" si="15"/>
        <v>3.6171450853555425</v>
      </c>
      <c r="D98" s="11">
        <f t="shared" si="16"/>
        <v>2.5070092883845803</v>
      </c>
      <c r="E98" s="4">
        <f t="shared" si="13"/>
        <v>9.7412994590956643</v>
      </c>
      <c r="F98" s="4"/>
      <c r="G98" s="16">
        <f t="shared" si="18"/>
        <v>3.6192619513666404</v>
      </c>
      <c r="H98" s="16">
        <f t="shared" si="19"/>
        <v>2.5022087834469362</v>
      </c>
      <c r="I98" s="16">
        <f t="shared" si="20"/>
        <v>9.7407326861802161</v>
      </c>
      <c r="J98" s="11">
        <f t="shared" si="21"/>
        <v>-5.6677291544815489E-4</v>
      </c>
    </row>
    <row r="99" spans="1:10">
      <c r="A99" s="4">
        <f t="shared" si="14"/>
        <v>1.7800000000000011</v>
      </c>
      <c r="B99" s="4">
        <f t="shared" si="17"/>
        <v>2</v>
      </c>
      <c r="C99" s="11">
        <f t="shared" si="15"/>
        <v>3.6025994677090125</v>
      </c>
      <c r="D99" s="11">
        <f t="shared" si="16"/>
        <v>2.4968691026168885</v>
      </c>
      <c r="E99" s="4">
        <f t="shared" si="13"/>
        <v>9.7020680380349127</v>
      </c>
      <c r="F99" s="4"/>
      <c r="G99" s="16">
        <f t="shared" si="18"/>
        <v>3.6046490035640031</v>
      </c>
      <c r="H99" s="16">
        <f t="shared" si="19"/>
        <v>2.4922212850695424</v>
      </c>
      <c r="I99" s="16">
        <f t="shared" si="20"/>
        <v>9.701519292197549</v>
      </c>
      <c r="J99" s="11">
        <f t="shared" si="21"/>
        <v>-5.4874583736364002E-4</v>
      </c>
    </row>
    <row r="100" spans="1:10">
      <c r="A100" s="4">
        <f t="shared" si="14"/>
        <v>1.8000000000000012</v>
      </c>
      <c r="B100" s="4">
        <f t="shared" si="17"/>
        <v>2</v>
      </c>
      <c r="C100" s="11">
        <f t="shared" si="15"/>
        <v>3.5884328710529898</v>
      </c>
      <c r="D100" s="11">
        <f t="shared" si="16"/>
        <v>2.4869317205645509</v>
      </c>
      <c r="E100" s="4">
        <f t="shared" si="13"/>
        <v>9.6637974626705301</v>
      </c>
      <c r="F100" s="4"/>
      <c r="G100" s="16">
        <f t="shared" si="18"/>
        <v>3.5904172182903067</v>
      </c>
      <c r="H100" s="16">
        <f t="shared" si="19"/>
        <v>2.4824317339518878</v>
      </c>
      <c r="I100" s="16">
        <f t="shared" si="20"/>
        <v>9.663266170532502</v>
      </c>
      <c r="J100" s="11">
        <f t="shared" si="21"/>
        <v>-5.3129213802804998E-4</v>
      </c>
    </row>
    <row r="101" spans="1:10">
      <c r="A101" s="4">
        <f t="shared" si="14"/>
        <v>1.8200000000000012</v>
      </c>
      <c r="B101" s="4">
        <f t="shared" si="17"/>
        <v>2</v>
      </c>
      <c r="C101" s="11">
        <f t="shared" si="15"/>
        <v>3.5746341906221613</v>
      </c>
      <c r="D101" s="11">
        <f t="shared" si="16"/>
        <v>2.4771930861532598</v>
      </c>
      <c r="E101" s="4">
        <f t="shared" si="13"/>
        <v>9.6264614673975828</v>
      </c>
      <c r="F101" s="4"/>
      <c r="G101" s="16">
        <f t="shared" si="18"/>
        <v>3.5765554226653378</v>
      </c>
      <c r="H101" s="16">
        <f t="shared" si="19"/>
        <v>2.4728362284866527</v>
      </c>
      <c r="I101" s="16">
        <f t="shared" si="20"/>
        <v>9.6259470738173292</v>
      </c>
      <c r="J101" s="11">
        <f t="shared" si="21"/>
        <v>-5.143935802536248E-4</v>
      </c>
    </row>
    <row r="102" spans="1:10">
      <c r="A102" s="4">
        <f t="shared" si="14"/>
        <v>1.8400000000000012</v>
      </c>
      <c r="B102" s="4">
        <f t="shared" si="17"/>
        <v>2</v>
      </c>
      <c r="C102" s="11">
        <f t="shared" si="15"/>
        <v>3.5611926847203401</v>
      </c>
      <c r="D102" s="11">
        <f t="shared" si="16"/>
        <v>2.4676492244301946</v>
      </c>
      <c r="E102" s="4">
        <f t="shared" si="13"/>
        <v>9.5900345938708753</v>
      </c>
      <c r="F102" s="4"/>
      <c r="G102" s="16">
        <f t="shared" si="18"/>
        <v>3.5630528090445082</v>
      </c>
      <c r="H102" s="16">
        <f t="shared" si="19"/>
        <v>2.4634309432749451</v>
      </c>
      <c r="I102" s="16">
        <f t="shared" si="20"/>
        <v>9.5895365613639605</v>
      </c>
      <c r="J102" s="11">
        <f t="shared" si="21"/>
        <v>-4.9803250691482503E-4</v>
      </c>
    </row>
    <row r="103" spans="1:10">
      <c r="E103" s="4"/>
      <c r="F103" s="4"/>
    </row>
    <row r="104" spans="1:10">
      <c r="E104" s="4"/>
      <c r="F104" s="4"/>
    </row>
    <row r="105" spans="1:10">
      <c r="E105" s="4"/>
      <c r="F105" s="4"/>
    </row>
    <row r="106" spans="1:10">
      <c r="E106" s="4"/>
      <c r="F106" s="4"/>
    </row>
    <row r="107" spans="1:10">
      <c r="E107" s="4"/>
      <c r="F107" s="4"/>
    </row>
    <row r="108" spans="1:10">
      <c r="E108" s="4"/>
      <c r="F108" s="4"/>
    </row>
    <row r="109" spans="1:10">
      <c r="E109" s="4"/>
      <c r="F109" s="4"/>
    </row>
    <row r="110" spans="1:10">
      <c r="E110" s="4"/>
      <c r="F110" s="4"/>
    </row>
    <row r="111" spans="1:10">
      <c r="E111" s="4"/>
      <c r="F111" s="4"/>
    </row>
    <row r="112" spans="1:10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</sheetData>
  <mergeCells count="4">
    <mergeCell ref="A3:A4"/>
    <mergeCell ref="D3:D4"/>
    <mergeCell ref="G3:G4"/>
    <mergeCell ref="G6:G7"/>
  </mergeCells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&amp;C&amp;12&amp;A</oddHeader>
    <oddFooter>&amp;C&amp;12Pagina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Normal="100" workbookViewId="0">
      <selection activeCell="N6" sqref="N6"/>
    </sheetView>
  </sheetViews>
  <sheetFormatPr defaultColWidth="10.28515625" defaultRowHeight="12.75"/>
  <cols>
    <col min="2" max="2" width="8" customWidth="1"/>
    <col min="4" max="4" width="8.7109375" customWidth="1"/>
    <col min="6" max="6" width="4.85546875" customWidth="1"/>
    <col min="12" max="12" width="11.28515625" customWidth="1"/>
  </cols>
  <sheetData>
    <row r="1" spans="1:13">
      <c r="G1" s="8"/>
      <c r="J1" s="11"/>
    </row>
    <row r="2" spans="1:13" ht="15.75">
      <c r="A2" s="47"/>
      <c r="B2" s="48" t="s">
        <v>20</v>
      </c>
      <c r="C2" s="47"/>
      <c r="D2" s="47"/>
      <c r="E2" s="47"/>
      <c r="F2" s="47"/>
      <c r="G2" s="50"/>
      <c r="H2" s="47"/>
      <c r="I2" s="47"/>
      <c r="J2" s="51"/>
      <c r="K2" s="47"/>
    </row>
    <row r="3" spans="1:13" ht="15.75">
      <c r="A3" s="34" t="s">
        <v>0</v>
      </c>
      <c r="B3" s="52">
        <v>-2</v>
      </c>
      <c r="C3" s="52">
        <v>1</v>
      </c>
      <c r="D3" s="81" t="s">
        <v>1</v>
      </c>
      <c r="E3" s="52">
        <v>2</v>
      </c>
      <c r="F3" s="54"/>
      <c r="G3" s="82" t="s">
        <v>11</v>
      </c>
      <c r="H3" s="56">
        <v>-1</v>
      </c>
      <c r="I3" s="27" t="s">
        <v>10</v>
      </c>
      <c r="J3" s="58">
        <v>2</v>
      </c>
      <c r="K3" s="59">
        <v>1</v>
      </c>
    </row>
    <row r="4" spans="1:13" ht="15.75" customHeight="1">
      <c r="A4" s="34"/>
      <c r="B4" s="52">
        <v>0</v>
      </c>
      <c r="C4" s="52">
        <v>-1</v>
      </c>
      <c r="D4" s="81"/>
      <c r="E4" s="52">
        <v>1</v>
      </c>
      <c r="F4" s="54"/>
      <c r="G4" s="82"/>
      <c r="H4" s="56">
        <v>-1</v>
      </c>
      <c r="I4" s="60"/>
      <c r="J4" s="51"/>
      <c r="K4" s="60"/>
    </row>
    <row r="5" spans="1:13" ht="15">
      <c r="A5" s="47"/>
      <c r="B5" s="60"/>
      <c r="C5" s="60"/>
      <c r="D5" s="60"/>
      <c r="E5" s="60"/>
      <c r="F5" s="60"/>
      <c r="G5" s="55"/>
      <c r="H5" s="60"/>
      <c r="I5" s="60"/>
      <c r="J5" s="51"/>
      <c r="K5" s="60"/>
    </row>
    <row r="6" spans="1:13" ht="18.75">
      <c r="A6" s="47"/>
      <c r="B6" s="61" t="s">
        <v>2</v>
      </c>
      <c r="C6" s="66">
        <v>0.1</v>
      </c>
      <c r="D6" s="60"/>
      <c r="E6" s="60"/>
      <c r="F6" s="60"/>
      <c r="G6" s="82" t="s">
        <v>12</v>
      </c>
      <c r="H6" s="63">
        <f>B3+H3*J3</f>
        <v>-4</v>
      </c>
      <c r="I6" s="63">
        <f>C3+H3*K3</f>
        <v>0</v>
      </c>
      <c r="J6" s="27" t="s">
        <v>27</v>
      </c>
      <c r="K6" s="60">
        <f>(H6+I7+SQRT((H6+I7)^2-4*(H6*I7-I6*H7)))/2</f>
        <v>-2</v>
      </c>
    </row>
    <row r="7" spans="1:13" ht="18.75">
      <c r="A7" s="47"/>
      <c r="B7" s="54"/>
      <c r="C7" s="67"/>
      <c r="D7" s="60"/>
      <c r="E7" s="65"/>
      <c r="F7" s="65"/>
      <c r="G7" s="82"/>
      <c r="H7" s="63">
        <f>B4+H4*J3</f>
        <v>-2</v>
      </c>
      <c r="I7" s="63">
        <f>C4+H4*K3</f>
        <v>-2</v>
      </c>
      <c r="J7" s="27" t="s">
        <v>28</v>
      </c>
      <c r="K7" s="60">
        <f>(H6+I7-SQRT((H6+I7)^2-4*(H6*I7-I6*H7)))/2</f>
        <v>-4</v>
      </c>
    </row>
    <row r="8" spans="1:13">
      <c r="B8" s="7"/>
      <c r="C8" s="12"/>
      <c r="E8" s="3"/>
      <c r="F8" s="3"/>
      <c r="G8" s="9"/>
      <c r="H8" s="6"/>
      <c r="I8" s="6"/>
      <c r="J8" s="11"/>
      <c r="K8" s="5"/>
    </row>
    <row r="9" spans="1:13">
      <c r="A9" s="76" t="s">
        <v>26</v>
      </c>
      <c r="B9" s="76" t="s">
        <v>6</v>
      </c>
      <c r="C9" s="76" t="s">
        <v>7</v>
      </c>
      <c r="D9" s="76" t="s">
        <v>8</v>
      </c>
      <c r="E9" s="76" t="s">
        <v>13</v>
      </c>
      <c r="F9" s="76"/>
      <c r="G9" s="77" t="s">
        <v>14</v>
      </c>
      <c r="H9" s="78" t="s">
        <v>15</v>
      </c>
      <c r="I9" s="78" t="s">
        <v>16</v>
      </c>
      <c r="J9" s="79" t="s">
        <v>19</v>
      </c>
    </row>
    <row r="10" spans="1:13" ht="15">
      <c r="A10" s="4">
        <v>0</v>
      </c>
      <c r="B10" s="11">
        <v>8.2229929778125808</v>
      </c>
      <c r="C10" s="11">
        <v>50</v>
      </c>
      <c r="D10" s="11">
        <v>-10</v>
      </c>
      <c r="E10" s="11">
        <f t="shared" ref="E10:E73" si="0">$J$3*C10+$K$3*D10</f>
        <v>90</v>
      </c>
      <c r="F10" s="4"/>
      <c r="G10" s="16">
        <v>0</v>
      </c>
      <c r="H10" s="16">
        <v>0</v>
      </c>
      <c r="I10" s="16">
        <v>0</v>
      </c>
      <c r="J10" s="11">
        <f>E10-I10</f>
        <v>90</v>
      </c>
      <c r="K10" s="17"/>
      <c r="L10" s="68" t="s">
        <v>30</v>
      </c>
      <c r="M10" s="69">
        <f>-5*1/MAX(K6:K7)</f>
        <v>2.5</v>
      </c>
    </row>
    <row r="11" spans="1:13">
      <c r="A11" s="4">
        <f t="shared" ref="A11:A74" si="1">A10+$C$6</f>
        <v>0.1</v>
      </c>
      <c r="B11" s="11">
        <v>8.6807849187681398</v>
      </c>
      <c r="C11" s="11">
        <f t="shared" ref="C11:C74" si="2">C10+$C$6*($B$3*C10+$C$3*D10+$E$3*B11)</f>
        <v>40.736156983753631</v>
      </c>
      <c r="D11" s="11">
        <f t="shared" ref="D11:D74" si="3">D10+$C$6*($B$4*C10+$C$4*D10+$E$4*B11)</f>
        <v>-8.1319215081231864</v>
      </c>
      <c r="E11" s="11">
        <f t="shared" si="0"/>
        <v>73.340392459384077</v>
      </c>
      <c r="F11" s="4"/>
      <c r="G11" s="16">
        <f>G10+$C$6*($B$3*G10+$C$3*H10+B10*$E$3+$H$3*(I10-E10))</f>
        <v>10.644598595562517</v>
      </c>
      <c r="H11" s="16">
        <f>H10+$C$6*($B$4*G10+$C$4*H10+B10*$E$4+$H$4*(I10-E10))</f>
        <v>9.8222992977812584</v>
      </c>
      <c r="I11" s="16">
        <f>$J$3*G11+$K$3*H11</f>
        <v>31.11149648890629</v>
      </c>
      <c r="J11" s="11">
        <f>I11-E11</f>
        <v>-42.228895970477787</v>
      </c>
      <c r="K11" s="17"/>
    </row>
    <row r="12" spans="1:13">
      <c r="A12" s="4">
        <f t="shared" si="1"/>
        <v>0.2</v>
      </c>
      <c r="B12" s="11">
        <v>6.588834116630049</v>
      </c>
      <c r="C12" s="11">
        <f t="shared" si="2"/>
        <v>33.093500259516595</v>
      </c>
      <c r="D12" s="11">
        <f t="shared" si="3"/>
        <v>-6.6598459456478629</v>
      </c>
      <c r="E12" s="11">
        <f t="shared" si="0"/>
        <v>59.527154573385332</v>
      </c>
      <c r="F12" s="4"/>
      <c r="G12" s="16">
        <f t="shared" ref="G12:G75" si="4">G11+$C$6*($B$3*G11+$C$3*H11+B11*$E$3+$H$3*(I11-E11))</f>
        <v>15.456955387029545</v>
      </c>
      <c r="H12" s="16">
        <f t="shared" ref="H12:H75" si="5">H11+$C$6*($B$4*G11+$C$4*H11+B11*$E$4+$H$4*(I11-E11))</f>
        <v>13.931037456927726</v>
      </c>
      <c r="I12" s="16">
        <f t="shared" ref="I12:I75" si="6">$J$3*G12+$K$3*H12</f>
        <v>44.844948230986816</v>
      </c>
      <c r="J12" s="11">
        <f t="shared" ref="J12:J75" si="7">I12-E12</f>
        <v>-14.682206342398516</v>
      </c>
      <c r="K12" s="17"/>
    </row>
    <row r="13" spans="1:13">
      <c r="A13" s="4">
        <f t="shared" si="1"/>
        <v>0.30000000000000004</v>
      </c>
      <c r="B13" s="11">
        <v>1.4034885292165855</v>
      </c>
      <c r="C13" s="11">
        <f t="shared" si="2"/>
        <v>26.089513318891807</v>
      </c>
      <c r="D13" s="11">
        <f t="shared" si="3"/>
        <v>-5.8535124981614182</v>
      </c>
      <c r="E13" s="11">
        <f t="shared" si="0"/>
        <v>46.3255141396222</v>
      </c>
      <c r="F13" s="4"/>
      <c r="G13" s="16">
        <f t="shared" si="4"/>
        <v>16.544655512882269</v>
      </c>
      <c r="H13" s="16">
        <f t="shared" si="5"/>
        <v>14.66503775713781</v>
      </c>
      <c r="I13" s="16">
        <f t="shared" si="6"/>
        <v>47.754348782902348</v>
      </c>
      <c r="J13" s="11">
        <f t="shared" si="7"/>
        <v>1.4288346432801475</v>
      </c>
      <c r="K13" s="17"/>
    </row>
    <row r="14" spans="1:13">
      <c r="A14" s="4">
        <f t="shared" si="1"/>
        <v>0.4</v>
      </c>
      <c r="B14" s="11">
        <v>9.1062426616715939</v>
      </c>
      <c r="C14" s="11">
        <f t="shared" si="2"/>
        <v>22.107507937631624</v>
      </c>
      <c r="D14" s="11">
        <f t="shared" si="3"/>
        <v>-4.3575369821781171</v>
      </c>
      <c r="E14" s="11">
        <f t="shared" si="0"/>
        <v>39.85747889308513</v>
      </c>
      <c r="F14" s="4"/>
      <c r="G14" s="16">
        <f t="shared" si="4"/>
        <v>14.840042427534899</v>
      </c>
      <c r="H14" s="16">
        <f t="shared" si="5"/>
        <v>13.195999370017672</v>
      </c>
      <c r="I14" s="16">
        <f t="shared" si="6"/>
        <v>42.876084225087467</v>
      </c>
      <c r="J14" s="11">
        <f t="shared" si="7"/>
        <v>3.0186053320023376</v>
      </c>
      <c r="K14" s="17"/>
    </row>
    <row r="15" spans="1:13">
      <c r="A15" s="4">
        <f t="shared" si="1"/>
        <v>0.5</v>
      </c>
      <c r="B15" s="11">
        <v>8.4575231318076298</v>
      </c>
      <c r="C15" s="11">
        <f t="shared" si="2"/>
        <v>18.941757278249014</v>
      </c>
      <c r="D15" s="11">
        <f t="shared" si="3"/>
        <v>-3.0760309707795424</v>
      </c>
      <c r="E15" s="11">
        <f t="shared" si="0"/>
        <v>34.807483585718487</v>
      </c>
      <c r="F15" s="4"/>
      <c r="G15" s="16">
        <f t="shared" si="4"/>
        <v>14.711021878163772</v>
      </c>
      <c r="H15" s="16">
        <f t="shared" si="5"/>
        <v>12.485163165982831</v>
      </c>
      <c r="I15" s="16">
        <f t="shared" si="6"/>
        <v>41.907206922310372</v>
      </c>
      <c r="J15" s="11">
        <f t="shared" si="7"/>
        <v>7.0997233365918859</v>
      </c>
      <c r="K15" s="17"/>
    </row>
    <row r="16" spans="1:13">
      <c r="A16" s="4">
        <f t="shared" si="1"/>
        <v>0.6</v>
      </c>
      <c r="B16" s="11">
        <v>5.2512229831523438</v>
      </c>
      <c r="C16" s="11">
        <f t="shared" si="2"/>
        <v>15.896047322151725</v>
      </c>
      <c r="D16" s="11">
        <f t="shared" si="3"/>
        <v>-2.2433055753863536</v>
      </c>
      <c r="E16" s="11">
        <f t="shared" si="0"/>
        <v>29.548789068917095</v>
      </c>
      <c r="F16" s="4"/>
      <c r="G16" s="16">
        <f t="shared" si="4"/>
        <v>13.998866111831637</v>
      </c>
      <c r="H16" s="16">
        <f t="shared" si="5"/>
        <v>11.372426828906121</v>
      </c>
      <c r="I16" s="16">
        <f t="shared" si="6"/>
        <v>39.370159052569392</v>
      </c>
      <c r="J16" s="11">
        <f t="shared" si="7"/>
        <v>9.8213699836522963</v>
      </c>
      <c r="K16" s="17"/>
    </row>
    <row r="17" spans="1:11">
      <c r="A17" s="4">
        <f t="shared" si="1"/>
        <v>0.7</v>
      </c>
      <c r="B17" s="11">
        <v>8.1539379542926049</v>
      </c>
      <c r="C17" s="11">
        <f t="shared" si="2"/>
        <v>14.123294891041265</v>
      </c>
      <c r="D17" s="11">
        <f t="shared" si="3"/>
        <v>-1.2035812224184577</v>
      </c>
      <c r="E17" s="11">
        <f t="shared" si="0"/>
        <v>27.043008559664074</v>
      </c>
      <c r="F17" s="4"/>
      <c r="G17" s="16">
        <f t="shared" si="4"/>
        <v>12.40444317062116</v>
      </c>
      <c r="H17" s="16">
        <f t="shared" si="5"/>
        <v>9.7781694459655135</v>
      </c>
      <c r="I17" s="16">
        <f t="shared" si="6"/>
        <v>34.587055787207831</v>
      </c>
      <c r="J17" s="11">
        <f t="shared" si="7"/>
        <v>7.5440472275437571</v>
      </c>
      <c r="K17" s="17"/>
    </row>
    <row r="18" spans="1:11">
      <c r="A18" s="4">
        <f t="shared" si="1"/>
        <v>0.79999999999999993</v>
      </c>
      <c r="B18" s="11">
        <v>6.9380080350090356</v>
      </c>
      <c r="C18" s="11">
        <f t="shared" si="2"/>
        <v>12.565879397592973</v>
      </c>
      <c r="D18" s="11">
        <f t="shared" si="3"/>
        <v>-0.38942229667570816</v>
      </c>
      <c r="E18" s="11">
        <f t="shared" si="0"/>
        <v>24.742336498510237</v>
      </c>
      <c r="F18" s="4"/>
      <c r="G18" s="16">
        <f t="shared" si="4"/>
        <v>11.777754349197625</v>
      </c>
      <c r="H18" s="16">
        <f t="shared" si="5"/>
        <v>8.8613415740438466</v>
      </c>
      <c r="I18" s="16">
        <f t="shared" si="6"/>
        <v>32.416850272439099</v>
      </c>
      <c r="J18" s="11">
        <f t="shared" si="7"/>
        <v>7.6745137739288616</v>
      </c>
      <c r="K18" s="17"/>
    </row>
    <row r="19" spans="1:11">
      <c r="A19" s="4">
        <f t="shared" si="1"/>
        <v>0.89999999999999991</v>
      </c>
      <c r="B19" s="11">
        <v>0.56926841448341259</v>
      </c>
      <c r="C19" s="11">
        <f t="shared" si="2"/>
        <v>10.12761497130349</v>
      </c>
      <c r="D19" s="11">
        <f t="shared" si="3"/>
        <v>-0.29355322555979607</v>
      </c>
      <c r="E19" s="11">
        <f t="shared" si="0"/>
        <v>19.961676717047183</v>
      </c>
      <c r="F19" s="4"/>
      <c r="G19" s="16">
        <f t="shared" si="4"/>
        <v>10.928487866371405</v>
      </c>
      <c r="H19" s="16">
        <f t="shared" si="5"/>
        <v>7.9015568427474792</v>
      </c>
      <c r="I19" s="16">
        <f t="shared" si="6"/>
        <v>29.758532575490289</v>
      </c>
      <c r="J19" s="11">
        <f t="shared" si="7"/>
        <v>9.7968558584431058</v>
      </c>
      <c r="K19" s="17"/>
    </row>
    <row r="20" spans="1:11">
      <c r="A20" s="4">
        <f t="shared" si="1"/>
        <v>0.99999999999999989</v>
      </c>
      <c r="B20" s="11">
        <v>9.7666849539155542</v>
      </c>
      <c r="C20" s="11">
        <f t="shared" si="2"/>
        <v>10.026073645269923</v>
      </c>
      <c r="D20" s="11">
        <f t="shared" si="3"/>
        <v>0.71247059238773902</v>
      </c>
      <c r="E20" s="11">
        <f t="shared" si="0"/>
        <v>20.764617882927585</v>
      </c>
      <c r="F20" s="4"/>
      <c r="G20" s="16">
        <f t="shared" si="4"/>
        <v>8.6671140744242443</v>
      </c>
      <c r="H20" s="16">
        <f t="shared" si="5"/>
        <v>6.188642414076762</v>
      </c>
      <c r="I20" s="16">
        <f t="shared" si="6"/>
        <v>23.522870562925249</v>
      </c>
      <c r="J20" s="11">
        <f t="shared" si="7"/>
        <v>2.7582526799976641</v>
      </c>
      <c r="K20" s="17"/>
    </row>
    <row r="21" spans="1:11">
      <c r="A21" s="4">
        <f t="shared" si="1"/>
        <v>1.0999999999999999</v>
      </c>
      <c r="B21" s="11">
        <v>7.1688963468847184</v>
      </c>
      <c r="C21" s="11">
        <f t="shared" si="2"/>
        <v>9.525885244831656</v>
      </c>
      <c r="D21" s="11">
        <f t="shared" si="3"/>
        <v>1.3581131678374372</v>
      </c>
      <c r="E21" s="11">
        <f t="shared" si="0"/>
        <v>20.40988365750075</v>
      </c>
      <c r="F21" s="4"/>
      <c r="G21" s="16">
        <f t="shared" si="4"/>
        <v>9.2300672237304155</v>
      </c>
      <c r="H21" s="16">
        <f t="shared" si="5"/>
        <v>6.2706214000608744</v>
      </c>
      <c r="I21" s="16">
        <f t="shared" si="6"/>
        <v>24.730755847521706</v>
      </c>
      <c r="J21" s="11">
        <f t="shared" si="7"/>
        <v>4.3208721900209568</v>
      </c>
      <c r="K21" s="17"/>
    </row>
    <row r="22" spans="1:11">
      <c r="A22" s="4">
        <f t="shared" si="1"/>
        <v>1.2</v>
      </c>
      <c r="B22" s="11">
        <v>8.3992969762059193</v>
      </c>
      <c r="C22" s="11">
        <f t="shared" si="2"/>
        <v>9.4363789078902531</v>
      </c>
      <c r="D22" s="11">
        <f t="shared" si="3"/>
        <v>2.0622315486742853</v>
      </c>
      <c r="E22" s="11">
        <f t="shared" si="0"/>
        <v>20.934989364454793</v>
      </c>
      <c r="F22" s="4"/>
      <c r="G22" s="16">
        <f t="shared" si="4"/>
        <v>9.0128079693652676</v>
      </c>
      <c r="H22" s="16">
        <f t="shared" si="5"/>
        <v>5.9283616757411632</v>
      </c>
      <c r="I22" s="16">
        <f t="shared" si="6"/>
        <v>23.953977614471697</v>
      </c>
      <c r="J22" s="11">
        <f t="shared" si="7"/>
        <v>3.0189882500169034</v>
      </c>
      <c r="K22" s="17"/>
    </row>
    <row r="23" spans="1:11">
      <c r="A23" s="4">
        <f t="shared" si="1"/>
        <v>1.3</v>
      </c>
      <c r="B23" s="11">
        <v>1.1584866013449435</v>
      </c>
      <c r="C23" s="11">
        <f t="shared" si="2"/>
        <v>7.9870236014486196</v>
      </c>
      <c r="D23" s="11">
        <f t="shared" si="3"/>
        <v>1.9718570539413511</v>
      </c>
      <c r="E23" s="11">
        <f t="shared" si="0"/>
        <v>17.945904256838592</v>
      </c>
      <c r="F23" s="4"/>
      <c r="G23" s="16">
        <f t="shared" si="4"/>
        <v>9.1810431133058241</v>
      </c>
      <c r="H23" s="16">
        <f t="shared" si="5"/>
        <v>5.8735563807859483</v>
      </c>
      <c r="I23" s="16">
        <f t="shared" si="6"/>
        <v>24.235642607397597</v>
      </c>
      <c r="J23" s="11">
        <f t="shared" si="7"/>
        <v>6.2897383505590057</v>
      </c>
      <c r="K23" s="17"/>
    </row>
    <row r="24" spans="1:11">
      <c r="A24" s="4">
        <f t="shared" si="1"/>
        <v>1.4000000000000001</v>
      </c>
      <c r="B24" s="11">
        <v>1.9504109669800695</v>
      </c>
      <c r="C24" s="11">
        <f t="shared" si="2"/>
        <v>6.9768867799490444</v>
      </c>
      <c r="D24" s="11">
        <f t="shared" si="3"/>
        <v>1.969712445245223</v>
      </c>
      <c r="E24" s="11">
        <f t="shared" si="0"/>
        <v>15.923486005143312</v>
      </c>
      <c r="F24" s="4"/>
      <c r="G24" s="16">
        <f t="shared" si="4"/>
        <v>7.5349136139363422</v>
      </c>
      <c r="H24" s="16">
        <f t="shared" si="5"/>
        <v>4.7730755677859467</v>
      </c>
      <c r="I24" s="16">
        <f t="shared" si="6"/>
        <v>19.842902795658631</v>
      </c>
      <c r="J24" s="11">
        <f t="shared" si="7"/>
        <v>3.919416790515319</v>
      </c>
      <c r="K24" s="17"/>
    </row>
    <row r="25" spans="1:11">
      <c r="A25" s="4">
        <f t="shared" si="1"/>
        <v>1.5000000000000002</v>
      </c>
      <c r="B25" s="11">
        <v>7.3936559671672963</v>
      </c>
      <c r="C25" s="11">
        <f t="shared" si="2"/>
        <v>7.2572118619172175</v>
      </c>
      <c r="D25" s="11">
        <f t="shared" si="3"/>
        <v>2.5121067974374305</v>
      </c>
      <c r="E25" s="11">
        <f t="shared" si="0"/>
        <v>17.026530521271866</v>
      </c>
      <c r="F25" s="4"/>
      <c r="G25" s="16">
        <f t="shared" si="4"/>
        <v>6.5033789622721505</v>
      </c>
      <c r="H25" s="16">
        <f t="shared" si="5"/>
        <v>4.0988674286538274</v>
      </c>
      <c r="I25" s="16">
        <f t="shared" si="6"/>
        <v>17.105625353198128</v>
      </c>
      <c r="J25" s="11">
        <f t="shared" si="7"/>
        <v>7.9094831926262543E-2</v>
      </c>
      <c r="K25" s="17"/>
    </row>
    <row r="26" spans="1:11">
      <c r="A26" s="4">
        <f t="shared" si="1"/>
        <v>1.6000000000000003</v>
      </c>
      <c r="B26" s="11">
        <v>3.9377536829026205</v>
      </c>
      <c r="C26" s="11">
        <f t="shared" si="2"/>
        <v>6.8445309058580408</v>
      </c>
      <c r="D26" s="11">
        <f t="shared" si="3"/>
        <v>2.6546714859839495</v>
      </c>
      <c r="E26" s="11">
        <f t="shared" si="0"/>
        <v>16.34373329770003</v>
      </c>
      <c r="F26" s="4"/>
      <c r="G26" s="16">
        <f t="shared" si="4"/>
        <v>7.0834116229239363</v>
      </c>
      <c r="H26" s="16">
        <f t="shared" si="5"/>
        <v>4.4204367993125482</v>
      </c>
      <c r="I26" s="16">
        <f t="shared" si="6"/>
        <v>18.58726004516042</v>
      </c>
      <c r="J26" s="11">
        <f t="shared" si="7"/>
        <v>2.2435267474603897</v>
      </c>
      <c r="K26" s="17"/>
    </row>
    <row r="27" spans="1:11">
      <c r="A27" s="4">
        <f t="shared" si="1"/>
        <v>1.7000000000000004</v>
      </c>
      <c r="B27" s="11">
        <v>3.0735526489622456</v>
      </c>
      <c r="C27" s="11">
        <f t="shared" si="2"/>
        <v>6.3558024030772771</v>
      </c>
      <c r="D27" s="11">
        <f t="shared" si="3"/>
        <v>2.6965596022817793</v>
      </c>
      <c r="E27" s="11">
        <f t="shared" si="0"/>
        <v>15.408164408436333</v>
      </c>
      <c r="F27" s="4"/>
      <c r="G27" s="16">
        <f t="shared" si="4"/>
        <v>6.6719710401048893</v>
      </c>
      <c r="H27" s="16">
        <f t="shared" si="5"/>
        <v>4.1478158129255167</v>
      </c>
      <c r="I27" s="16">
        <f t="shared" si="6"/>
        <v>17.491757893135294</v>
      </c>
      <c r="J27" s="11">
        <f t="shared" si="7"/>
        <v>2.0835934846989606</v>
      </c>
      <c r="K27" s="17"/>
    </row>
    <row r="28" spans="1:11">
      <c r="A28" s="4">
        <f t="shared" si="1"/>
        <v>1.8000000000000005</v>
      </c>
      <c r="B28" s="11">
        <v>4.4033864533325495</v>
      </c>
      <c r="C28" s="11">
        <f t="shared" si="2"/>
        <v>6.2349751733565091</v>
      </c>
      <c r="D28" s="11">
        <f t="shared" si="3"/>
        <v>2.8672422873868562</v>
      </c>
      <c r="E28" s="11">
        <f t="shared" si="0"/>
        <v>15.337192634099875</v>
      </c>
      <c r="F28" s="4"/>
      <c r="G28" s="16">
        <f t="shared" si="4"/>
        <v>6.1587095946990162</v>
      </c>
      <c r="H28" s="16">
        <f t="shared" si="5"/>
        <v>3.8320301480592933</v>
      </c>
      <c r="I28" s="16">
        <f t="shared" si="6"/>
        <v>16.149449337457327</v>
      </c>
      <c r="J28" s="11">
        <f t="shared" si="7"/>
        <v>0.81225670335745193</v>
      </c>
      <c r="K28" s="17"/>
    </row>
    <row r="29" spans="1:11">
      <c r="A29" s="4">
        <f t="shared" si="1"/>
        <v>1.9000000000000006</v>
      </c>
      <c r="B29" s="11">
        <v>8.7016659987492613</v>
      </c>
      <c r="C29" s="11">
        <f t="shared" si="2"/>
        <v>7.0150375671737457</v>
      </c>
      <c r="D29" s="11">
        <f t="shared" si="3"/>
        <v>3.4506846585230968</v>
      </c>
      <c r="E29" s="11">
        <f t="shared" si="0"/>
        <v>17.48075979287059</v>
      </c>
      <c r="F29" s="4"/>
      <c r="G29" s="16">
        <f t="shared" si="4"/>
        <v>6.1096223108959071</v>
      </c>
      <c r="H29" s="16">
        <f t="shared" si="5"/>
        <v>3.8079401082508739</v>
      </c>
      <c r="I29" s="16">
        <f t="shared" si="6"/>
        <v>16.027184730042688</v>
      </c>
      <c r="J29" s="11">
        <f t="shared" si="7"/>
        <v>-1.4535750628279018</v>
      </c>
      <c r="K29" s="17"/>
    </row>
    <row r="30" spans="1:11">
      <c r="A30" s="4">
        <f t="shared" si="1"/>
        <v>2.0000000000000004</v>
      </c>
      <c r="B30" s="11">
        <v>6.1284706261323407</v>
      </c>
      <c r="C30" s="11">
        <f t="shared" si="2"/>
        <v>7.1827926448177744</v>
      </c>
      <c r="D30" s="11">
        <f t="shared" si="3"/>
        <v>3.7184632552840213</v>
      </c>
      <c r="E30" s="11">
        <f t="shared" si="0"/>
        <v>18.084048544919568</v>
      </c>
      <c r="F30" s="4"/>
      <c r="G30" s="16">
        <f t="shared" si="4"/>
        <v>7.1541825655744553</v>
      </c>
      <c r="H30" s="16">
        <f t="shared" si="5"/>
        <v>4.4426702035835026</v>
      </c>
      <c r="I30" s="16">
        <f t="shared" si="6"/>
        <v>18.751035334732414</v>
      </c>
      <c r="J30" s="11">
        <f t="shared" si="7"/>
        <v>0.66698678981284587</v>
      </c>
      <c r="K30" s="17"/>
    </row>
    <row r="31" spans="1:11">
      <c r="A31" s="4">
        <f t="shared" si="1"/>
        <v>2.1000000000000005</v>
      </c>
      <c r="B31" s="11">
        <v>7.7496318680952481</v>
      </c>
      <c r="C31" s="11">
        <f t="shared" si="2"/>
        <v>7.6680068150016716</v>
      </c>
      <c r="D31" s="11">
        <f t="shared" si="3"/>
        <v>4.121580116565144</v>
      </c>
      <c r="E31" s="11">
        <f t="shared" si="0"/>
        <v>19.457593746568488</v>
      </c>
      <c r="F31" s="4"/>
      <c r="G31" s="16">
        <f t="shared" si="4"/>
        <v>7.3266085190630985</v>
      </c>
      <c r="H31" s="16">
        <f t="shared" si="5"/>
        <v>4.5445515668571019</v>
      </c>
      <c r="I31" s="16">
        <f t="shared" si="6"/>
        <v>19.197768604983299</v>
      </c>
      <c r="J31" s="11">
        <f t="shared" si="7"/>
        <v>-0.2598251415851891</v>
      </c>
      <c r="K31" s="17"/>
    </row>
    <row r="32" spans="1:11">
      <c r="A32" s="4">
        <f t="shared" si="1"/>
        <v>2.2000000000000006</v>
      </c>
      <c r="B32" s="11">
        <v>9.2241209094327026</v>
      </c>
      <c r="C32" s="11">
        <f t="shared" si="2"/>
        <v>8.391387645544393</v>
      </c>
      <c r="D32" s="11">
        <f t="shared" si="3"/>
        <v>4.6318341958518996</v>
      </c>
      <c r="E32" s="11">
        <f t="shared" si="0"/>
        <v>21.414609486940684</v>
      </c>
      <c r="F32" s="4"/>
      <c r="G32" s="16">
        <f t="shared" si="4"/>
        <v>7.8916508597137573</v>
      </c>
      <c r="H32" s="16">
        <f t="shared" si="5"/>
        <v>4.8910421111394351</v>
      </c>
      <c r="I32" s="16">
        <f t="shared" si="6"/>
        <v>20.674343830566951</v>
      </c>
      <c r="J32" s="11">
        <f t="shared" si="7"/>
        <v>-0.74026565637373309</v>
      </c>
      <c r="K32" s="17"/>
    </row>
    <row r="33" spans="1:11">
      <c r="A33" s="4">
        <f t="shared" si="1"/>
        <v>2.3000000000000007</v>
      </c>
      <c r="B33" s="11">
        <v>2.5201567180812146</v>
      </c>
      <c r="C33" s="11">
        <f t="shared" si="2"/>
        <v>7.680324879636947</v>
      </c>
      <c r="D33" s="11">
        <f t="shared" si="3"/>
        <v>4.4206664480748312</v>
      </c>
      <c r="E33" s="11">
        <f t="shared" si="0"/>
        <v>19.781316207348723</v>
      </c>
      <c r="F33" s="4"/>
      <c r="G33" s="16">
        <f t="shared" si="4"/>
        <v>8.7212756464088628</v>
      </c>
      <c r="H33" s="16">
        <f t="shared" si="5"/>
        <v>5.3983765566061352</v>
      </c>
      <c r="I33" s="16">
        <f t="shared" si="6"/>
        <v>22.84092784942386</v>
      </c>
      <c r="J33" s="11">
        <f t="shared" si="7"/>
        <v>3.0596116420751365</v>
      </c>
      <c r="K33" s="17"/>
    </row>
    <row r="34" spans="1:11">
      <c r="A34" s="4">
        <f t="shared" si="1"/>
        <v>2.4000000000000008</v>
      </c>
      <c r="B34" s="11">
        <v>9.9201672351974235</v>
      </c>
      <c r="C34" s="11">
        <f t="shared" si="2"/>
        <v>8.5703599955565259</v>
      </c>
      <c r="D34" s="11">
        <f t="shared" si="3"/>
        <v>4.9706165267870901</v>
      </c>
      <c r="E34" s="11">
        <f t="shared" si="0"/>
        <v>22.111336517900142</v>
      </c>
      <c r="F34" s="4"/>
      <c r="G34" s="16">
        <f t="shared" si="4"/>
        <v>7.7149283521964325</v>
      </c>
      <c r="H34" s="16">
        <f t="shared" si="5"/>
        <v>4.8045934085461299</v>
      </c>
      <c r="I34" s="16">
        <f t="shared" si="6"/>
        <v>20.234450112938994</v>
      </c>
      <c r="J34" s="11">
        <f t="shared" si="7"/>
        <v>-1.876886404961148</v>
      </c>
      <c r="K34" s="17"/>
    </row>
    <row r="35" spans="1:11">
      <c r="A35" s="4">
        <f t="shared" si="1"/>
        <v>2.5000000000000009</v>
      </c>
      <c r="B35" s="11">
        <v>5.2293487815466655</v>
      </c>
      <c r="C35" s="11">
        <f t="shared" si="2"/>
        <v>8.3992194054332625</v>
      </c>
      <c r="D35" s="11">
        <f t="shared" si="3"/>
        <v>4.9964897522630478</v>
      </c>
      <c r="E35" s="11">
        <f t="shared" si="0"/>
        <v>21.794928563129574</v>
      </c>
      <c r="F35" s="4"/>
      <c r="G35" s="16">
        <f t="shared" si="4"/>
        <v>8.8241241101473591</v>
      </c>
      <c r="H35" s="16">
        <f t="shared" si="5"/>
        <v>5.503839431707374</v>
      </c>
      <c r="I35" s="16">
        <f t="shared" si="6"/>
        <v>23.152087652002091</v>
      </c>
      <c r="J35" s="11">
        <f t="shared" si="7"/>
        <v>1.3571590888725176</v>
      </c>
      <c r="K35" s="17"/>
    </row>
    <row r="36" spans="1:11">
      <c r="A36" s="4">
        <f t="shared" si="1"/>
        <v>2.600000000000001</v>
      </c>
      <c r="B36" s="11">
        <v>2.3402743078387278</v>
      </c>
      <c r="C36" s="11">
        <f t="shared" si="2"/>
        <v>7.6870793611406603</v>
      </c>
      <c r="D36" s="11">
        <f t="shared" si="3"/>
        <v>4.7308682078206159</v>
      </c>
      <c r="E36" s="11">
        <f t="shared" si="0"/>
        <v>20.105026930101936</v>
      </c>
      <c r="F36" s="4"/>
      <c r="G36" s="16">
        <f t="shared" si="4"/>
        <v>8.5198370787107063</v>
      </c>
      <c r="H36" s="16">
        <f t="shared" si="5"/>
        <v>5.3406744578040515</v>
      </c>
      <c r="I36" s="16">
        <f t="shared" si="6"/>
        <v>22.380348615225465</v>
      </c>
      <c r="J36" s="11">
        <f t="shared" si="7"/>
        <v>2.2753216851235294</v>
      </c>
      <c r="K36" s="17"/>
    </row>
    <row r="37" spans="1:11">
      <c r="A37" s="4">
        <f t="shared" si="1"/>
        <v>2.7000000000000011</v>
      </c>
      <c r="B37" s="11">
        <v>4.2907354344220394</v>
      </c>
      <c r="C37" s="11">
        <f t="shared" si="2"/>
        <v>7.4808973965789978</v>
      </c>
      <c r="D37" s="11">
        <f t="shared" si="3"/>
        <v>4.6868549304807585</v>
      </c>
      <c r="E37" s="11">
        <f t="shared" si="0"/>
        <v>19.648649723638755</v>
      </c>
      <c r="F37" s="4"/>
      <c r="G37" s="16">
        <f t="shared" si="4"/>
        <v>7.5904598018043625</v>
      </c>
      <c r="H37" s="16">
        <f t="shared" si="5"/>
        <v>4.8131022742951659</v>
      </c>
      <c r="I37" s="16">
        <f t="shared" si="6"/>
        <v>19.99402187790389</v>
      </c>
      <c r="J37" s="11">
        <f t="shared" si="7"/>
        <v>0.34537215426513512</v>
      </c>
      <c r="K37" s="17"/>
    </row>
    <row r="38" spans="1:11">
      <c r="A38" s="4">
        <f t="shared" si="1"/>
        <v>2.8000000000000012</v>
      </c>
      <c r="B38" s="11">
        <v>3.2797522472186014</v>
      </c>
      <c r="C38" s="11">
        <f t="shared" si="2"/>
        <v>7.1093538597549948</v>
      </c>
      <c r="D38" s="11">
        <f t="shared" si="3"/>
        <v>4.5461446621545427</v>
      </c>
      <c r="E38" s="11">
        <f t="shared" si="0"/>
        <v>18.764852381664532</v>
      </c>
      <c r="F38" s="4"/>
      <c r="G38" s="16">
        <f t="shared" si="4"/>
        <v>7.3772879403309011</v>
      </c>
      <c r="H38" s="16">
        <f t="shared" si="5"/>
        <v>4.7263283748813398</v>
      </c>
      <c r="I38" s="16">
        <f t="shared" si="6"/>
        <v>19.480904255543141</v>
      </c>
      <c r="J38" s="11">
        <f t="shared" si="7"/>
        <v>0.7160518738786088</v>
      </c>
      <c r="K38" s="17"/>
    </row>
    <row r="39" spans="1:11">
      <c r="A39" s="4">
        <f t="shared" si="1"/>
        <v>2.9000000000000012</v>
      </c>
      <c r="B39" s="11">
        <v>7.4125517347945724</v>
      </c>
      <c r="C39" s="11">
        <f t="shared" si="2"/>
        <v>7.6246079009783649</v>
      </c>
      <c r="D39" s="11">
        <f t="shared" si="3"/>
        <v>4.8327853694185459</v>
      </c>
      <c r="E39" s="11">
        <f t="shared" si="0"/>
        <v>20.082001171375275</v>
      </c>
      <c r="F39" s="4"/>
      <c r="G39" s="16">
        <f t="shared" si="4"/>
        <v>6.9588084518087143</v>
      </c>
      <c r="H39" s="16">
        <f t="shared" si="5"/>
        <v>4.5100655747272054</v>
      </c>
      <c r="I39" s="16">
        <f t="shared" si="6"/>
        <v>18.427682478344636</v>
      </c>
      <c r="J39" s="11">
        <f t="shared" si="7"/>
        <v>-1.6543186930306391</v>
      </c>
      <c r="K39" s="17"/>
    </row>
    <row r="40" spans="1:11">
      <c r="A40" s="4">
        <f t="shared" si="1"/>
        <v>3.0000000000000013</v>
      </c>
      <c r="B40" s="11">
        <v>9.3052965572268782</v>
      </c>
      <c r="C40" s="11">
        <f t="shared" si="2"/>
        <v>8.4440241691699214</v>
      </c>
      <c r="D40" s="11">
        <f t="shared" si="3"/>
        <v>5.2800364881993787</v>
      </c>
      <c r="E40" s="11">
        <f t="shared" si="0"/>
        <v>22.168084826539221</v>
      </c>
      <c r="F40" s="4"/>
      <c r="G40" s="16">
        <f t="shared" si="4"/>
        <v>7.6659955351816702</v>
      </c>
      <c r="H40" s="16">
        <f t="shared" si="5"/>
        <v>4.9657460600370058</v>
      </c>
      <c r="I40" s="16">
        <f t="shared" si="6"/>
        <v>20.297737130400346</v>
      </c>
      <c r="J40" s="11">
        <f t="shared" si="7"/>
        <v>-1.8703476961388752</v>
      </c>
      <c r="K40" s="17"/>
    </row>
    <row r="41" spans="1:11">
      <c r="A41" s="4">
        <f t="shared" si="1"/>
        <v>3.1000000000000014</v>
      </c>
      <c r="B41" s="11">
        <v>1.4012655294680487</v>
      </c>
      <c r="C41" s="11">
        <f t="shared" si="2"/>
        <v>7.5634760900494848</v>
      </c>
      <c r="D41" s="11">
        <f t="shared" si="3"/>
        <v>4.8921593923262456</v>
      </c>
      <c r="E41" s="11">
        <f t="shared" si="0"/>
        <v>20.019111572425217</v>
      </c>
      <c r="F41" s="4"/>
      <c r="G41" s="16">
        <f t="shared" si="4"/>
        <v>8.6774651152082996</v>
      </c>
      <c r="H41" s="16">
        <f t="shared" si="5"/>
        <v>5.5867358793698809</v>
      </c>
      <c r="I41" s="16">
        <f t="shared" si="6"/>
        <v>22.941666109786482</v>
      </c>
      <c r="J41" s="11">
        <f t="shared" si="7"/>
        <v>2.9225545373612647</v>
      </c>
      <c r="K41" s="17"/>
    </row>
    <row r="42" spans="1:11">
      <c r="A42" s="4">
        <f t="shared" si="1"/>
        <v>3.2000000000000015</v>
      </c>
      <c r="B42" s="11">
        <v>4.1988328424514716</v>
      </c>
      <c r="C42" s="11">
        <f t="shared" si="2"/>
        <v>7.3797633797625064</v>
      </c>
      <c r="D42" s="11">
        <f t="shared" si="3"/>
        <v>4.8228267373387679</v>
      </c>
      <c r="E42" s="11">
        <f t="shared" si="0"/>
        <v>19.582353496863782</v>
      </c>
      <c r="F42" s="4"/>
      <c r="G42" s="16">
        <f t="shared" si="4"/>
        <v>7.4886433322611108</v>
      </c>
      <c r="H42" s="16">
        <f t="shared" si="5"/>
        <v>4.8759333906435707</v>
      </c>
      <c r="I42" s="16">
        <f t="shared" si="6"/>
        <v>19.853220055165792</v>
      </c>
      <c r="J42" s="11">
        <f t="shared" si="7"/>
        <v>0.27086655830201067</v>
      </c>
      <c r="K42" s="17"/>
    </row>
    <row r="43" spans="1:11">
      <c r="A43" s="4">
        <f t="shared" si="1"/>
        <v>3.3000000000000016</v>
      </c>
      <c r="B43" s="11">
        <v>1.4385855266087688</v>
      </c>
      <c r="C43" s="11">
        <f t="shared" si="2"/>
        <v>6.6738104828656359</v>
      </c>
      <c r="D43" s="11">
        <f t="shared" si="3"/>
        <v>4.4844026162657684</v>
      </c>
      <c r="E43" s="11">
        <f t="shared" si="0"/>
        <v>17.832023581997042</v>
      </c>
      <c r="F43" s="4"/>
      <c r="G43" s="16">
        <f t="shared" si="4"/>
        <v>7.2911879175333389</v>
      </c>
      <c r="H43" s="16">
        <f t="shared" si="5"/>
        <v>4.7811366799941597</v>
      </c>
      <c r="I43" s="16">
        <f t="shared" si="6"/>
        <v>19.363512515060837</v>
      </c>
      <c r="J43" s="11">
        <f t="shared" si="7"/>
        <v>1.5314889330637946</v>
      </c>
      <c r="K43" s="17"/>
    </row>
    <row r="44" spans="1:11">
      <c r="A44" s="4">
        <f t="shared" si="1"/>
        <v>3.4000000000000017</v>
      </c>
      <c r="B44" s="11">
        <v>4.7219562232149936</v>
      </c>
      <c r="C44" s="11">
        <f t="shared" si="2"/>
        <v>6.731879892562084</v>
      </c>
      <c r="D44" s="11">
        <f t="shared" si="3"/>
        <v>4.5081579769606908</v>
      </c>
      <c r="E44" s="11">
        <f t="shared" si="0"/>
        <v>17.971917762084857</v>
      </c>
      <c r="F44" s="4"/>
      <c r="G44" s="16">
        <f t="shared" si="4"/>
        <v>6.4456322140414617</v>
      </c>
      <c r="H44" s="16">
        <f t="shared" si="5"/>
        <v>4.2937326713492414</v>
      </c>
      <c r="I44" s="16">
        <f t="shared" si="6"/>
        <v>17.184997099432167</v>
      </c>
      <c r="J44" s="11">
        <f t="shared" si="7"/>
        <v>-0.78692066265269034</v>
      </c>
      <c r="K44" s="17"/>
    </row>
    <row r="45" spans="1:11">
      <c r="A45" s="4">
        <f t="shared" si="1"/>
        <v>3.5000000000000018</v>
      </c>
      <c r="B45" s="11">
        <v>7.1253008527759061</v>
      </c>
      <c r="C45" s="11">
        <f t="shared" si="2"/>
        <v>7.2613798823009175</v>
      </c>
      <c r="D45" s="11">
        <f t="shared" si="3"/>
        <v>4.7698722645422125</v>
      </c>
      <c r="E45" s="11">
        <f t="shared" si="0"/>
        <v>19.292632029144048</v>
      </c>
      <c r="F45" s="4"/>
      <c r="G45" s="16">
        <f t="shared" si="4"/>
        <v>6.6089623492763616</v>
      </c>
      <c r="H45" s="16">
        <f t="shared" si="5"/>
        <v>4.4152470928010858</v>
      </c>
      <c r="I45" s="16">
        <f t="shared" si="6"/>
        <v>17.63317179135381</v>
      </c>
      <c r="J45" s="11">
        <f t="shared" si="7"/>
        <v>-1.6594602377902383</v>
      </c>
      <c r="K45" s="17"/>
    </row>
    <row r="46" spans="1:11">
      <c r="A46" s="4">
        <f t="shared" si="1"/>
        <v>3.6000000000000019</v>
      </c>
      <c r="B46" s="11">
        <v>4.5419980303160905</v>
      </c>
      <c r="C46" s="11">
        <f t="shared" si="2"/>
        <v>7.1944907383581738</v>
      </c>
      <c r="D46" s="11">
        <f t="shared" si="3"/>
        <v>4.7470848411195998</v>
      </c>
      <c r="E46" s="11">
        <f t="shared" si="0"/>
        <v>19.136066317835947</v>
      </c>
      <c r="F46" s="4"/>
      <c r="G46" s="16">
        <f t="shared" si="4"/>
        <v>7.3197007830354028</v>
      </c>
      <c r="H46" s="16">
        <f t="shared" si="5"/>
        <v>4.8521984925775916</v>
      </c>
      <c r="I46" s="16">
        <f t="shared" si="6"/>
        <v>19.491600058648398</v>
      </c>
      <c r="J46" s="11">
        <f t="shared" si="7"/>
        <v>0.35553374081245082</v>
      </c>
      <c r="K46" s="17"/>
    </row>
    <row r="47" spans="1:11">
      <c r="A47" s="4">
        <f t="shared" si="1"/>
        <v>3.700000000000002</v>
      </c>
      <c r="B47" s="11">
        <v>4.3366052931713295</v>
      </c>
      <c r="C47" s="11">
        <f t="shared" si="2"/>
        <v>7.0976221334327647</v>
      </c>
      <c r="D47" s="11">
        <f t="shared" si="3"/>
        <v>4.7060368863247728</v>
      </c>
      <c r="E47" s="11">
        <f t="shared" si="0"/>
        <v>18.901281153190304</v>
      </c>
      <c r="F47" s="4"/>
      <c r="G47" s="16">
        <f t="shared" si="4"/>
        <v>7.2138267076680549</v>
      </c>
      <c r="H47" s="16">
        <f t="shared" si="5"/>
        <v>4.7856250722701965</v>
      </c>
      <c r="I47" s="16">
        <f t="shared" si="6"/>
        <v>19.213278487606306</v>
      </c>
      <c r="J47" s="11">
        <f t="shared" si="7"/>
        <v>0.3119973344160023</v>
      </c>
      <c r="K47" s="17"/>
    </row>
    <row r="48" spans="1:11">
      <c r="A48" s="4">
        <f t="shared" si="1"/>
        <v>3.800000000000002</v>
      </c>
      <c r="B48" s="11">
        <v>1.1146449137777559</v>
      </c>
      <c r="C48" s="11">
        <f t="shared" si="2"/>
        <v>6.37163037813424</v>
      </c>
      <c r="D48" s="11">
        <f t="shared" si="3"/>
        <v>4.3468976890700715</v>
      </c>
      <c r="E48" s="11">
        <f t="shared" si="0"/>
        <v>17.090158445338552</v>
      </c>
      <c r="F48" s="4"/>
      <c r="G48" s="16">
        <f t="shared" si="4"/>
        <v>7.0857451985541289</v>
      </c>
      <c r="H48" s="16">
        <f t="shared" si="5"/>
        <v>4.7095233609187099</v>
      </c>
      <c r="I48" s="16">
        <f t="shared" si="6"/>
        <v>18.881013758026967</v>
      </c>
      <c r="J48" s="11">
        <f t="shared" si="7"/>
        <v>1.7908553126884144</v>
      </c>
      <c r="K48" s="17"/>
    </row>
    <row r="49" spans="1:11">
      <c r="A49" s="4">
        <f t="shared" si="1"/>
        <v>3.9000000000000021</v>
      </c>
      <c r="B49" s="11">
        <v>6.0654470724712173</v>
      </c>
      <c r="C49" s="11">
        <f t="shared" si="2"/>
        <v>6.7450834859086424</v>
      </c>
      <c r="D49" s="11">
        <f t="shared" si="3"/>
        <v>4.5187526274101861</v>
      </c>
      <c r="E49" s="11">
        <f t="shared" si="0"/>
        <v>18.008919599227472</v>
      </c>
      <c r="F49" s="4"/>
      <c r="G49" s="16">
        <f t="shared" si="4"/>
        <v>6.1833919464218834</v>
      </c>
      <c r="H49" s="16">
        <f t="shared" si="5"/>
        <v>4.1709499849357732</v>
      </c>
      <c r="I49" s="16">
        <f t="shared" si="6"/>
        <v>16.537733877779541</v>
      </c>
      <c r="J49" s="11">
        <f t="shared" si="7"/>
        <v>-1.4711857214479309</v>
      </c>
      <c r="K49" s="17"/>
    </row>
    <row r="50" spans="1:11">
      <c r="A50" s="4">
        <f t="shared" si="1"/>
        <v>4.0000000000000018</v>
      </c>
      <c r="B50" s="11">
        <v>4.3523548959741394</v>
      </c>
      <c r="C50" s="11">
        <f t="shared" si="2"/>
        <v>6.7184130306627603</v>
      </c>
      <c r="D50" s="11">
        <f t="shared" si="3"/>
        <v>4.5021128542665814</v>
      </c>
      <c r="E50" s="11">
        <f t="shared" si="0"/>
        <v>17.938938915592104</v>
      </c>
      <c r="F50" s="4"/>
      <c r="G50" s="16">
        <f t="shared" si="4"/>
        <v>6.724016542270121</v>
      </c>
      <c r="H50" s="16">
        <f t="shared" si="5"/>
        <v>4.5075182658341104</v>
      </c>
      <c r="I50" s="16">
        <f t="shared" si="6"/>
        <v>17.955551350374353</v>
      </c>
      <c r="J50" s="11">
        <f t="shared" si="7"/>
        <v>1.6612434782249608E-2</v>
      </c>
      <c r="K50" s="17"/>
    </row>
    <row r="51" spans="1:11">
      <c r="A51" s="4">
        <f t="shared" si="1"/>
        <v>4.1000000000000014</v>
      </c>
      <c r="B51" s="11">
        <v>5.3093588299864862</v>
      </c>
      <c r="C51" s="11">
        <f t="shared" si="2"/>
        <v>6.8868134759541633</v>
      </c>
      <c r="D51" s="11">
        <f t="shared" si="3"/>
        <v>4.5828374518385715</v>
      </c>
      <c r="E51" s="11">
        <f t="shared" si="0"/>
        <v>18.356464403746898</v>
      </c>
      <c r="F51" s="4"/>
      <c r="G51" s="16">
        <f t="shared" si="4"/>
        <v>6.698774796116111</v>
      </c>
      <c r="H51" s="16">
        <f t="shared" si="5"/>
        <v>4.4903406853698886</v>
      </c>
      <c r="I51" s="16">
        <f t="shared" si="6"/>
        <v>17.887890277602111</v>
      </c>
      <c r="J51" s="11">
        <f t="shared" si="7"/>
        <v>-0.46857412614478733</v>
      </c>
      <c r="K51" s="17"/>
    </row>
    <row r="52" spans="1:11">
      <c r="A52" s="4">
        <f t="shared" si="1"/>
        <v>4.2000000000000011</v>
      </c>
      <c r="B52" s="11">
        <v>5.8608341936962294</v>
      </c>
      <c r="C52" s="11">
        <f t="shared" si="2"/>
        <v>7.139901364686434</v>
      </c>
      <c r="D52" s="11">
        <f t="shared" si="3"/>
        <v>4.7106371260243369</v>
      </c>
      <c r="E52" s="11">
        <f t="shared" si="0"/>
        <v>18.990439855397206</v>
      </c>
      <c r="F52" s="4"/>
      <c r="G52" s="16">
        <f t="shared" si="4"/>
        <v>6.9167830840416533</v>
      </c>
      <c r="H52" s="16">
        <f t="shared" si="5"/>
        <v>4.6190999124460275</v>
      </c>
      <c r="I52" s="16">
        <f t="shared" si="6"/>
        <v>18.452666080529333</v>
      </c>
      <c r="J52" s="11">
        <f t="shared" si="7"/>
        <v>-0.53777377486787259</v>
      </c>
      <c r="K52" s="17"/>
    </row>
    <row r="53" spans="1:11">
      <c r="A53" s="4">
        <f t="shared" si="1"/>
        <v>4.3000000000000007</v>
      </c>
      <c r="B53" s="11">
        <v>2.3618356716998101</v>
      </c>
      <c r="C53" s="11">
        <f t="shared" si="2"/>
        <v>6.6553519386915427</v>
      </c>
      <c r="D53" s="11">
        <f t="shared" si="3"/>
        <v>4.4757569805918846</v>
      </c>
      <c r="E53" s="11">
        <f t="shared" si="0"/>
        <v>17.786460857974969</v>
      </c>
      <c r="F53" s="4"/>
      <c r="G53" s="16">
        <f t="shared" si="4"/>
        <v>7.2212806747039586</v>
      </c>
      <c r="H53" s="16">
        <f t="shared" si="5"/>
        <v>4.797050718057835</v>
      </c>
      <c r="I53" s="16">
        <f t="shared" si="6"/>
        <v>19.239612067465753</v>
      </c>
      <c r="J53" s="11">
        <f t="shared" si="7"/>
        <v>1.4531512094907839</v>
      </c>
      <c r="K53" s="17"/>
    </row>
    <row r="54" spans="1:11">
      <c r="A54" s="4">
        <f t="shared" si="1"/>
        <v>4.4000000000000004</v>
      </c>
      <c r="B54" s="11">
        <v>6.4689836858373617</v>
      </c>
      <c r="C54" s="11">
        <f t="shared" si="2"/>
        <v>7.0656539861798953</v>
      </c>
      <c r="D54" s="11">
        <f t="shared" si="3"/>
        <v>4.6750796511164321</v>
      </c>
      <c r="E54" s="11">
        <f t="shared" si="0"/>
        <v>18.806387623476223</v>
      </c>
      <c r="F54" s="4"/>
      <c r="G54" s="16">
        <f t="shared" si="4"/>
        <v>6.5837816249598342</v>
      </c>
      <c r="H54" s="16">
        <f t="shared" si="5"/>
        <v>4.4082140924729538</v>
      </c>
      <c r="I54" s="16">
        <f t="shared" si="6"/>
        <v>17.575777342392623</v>
      </c>
      <c r="J54" s="11">
        <f t="shared" si="7"/>
        <v>-1.2306102810835995</v>
      </c>
      <c r="K54" s="17"/>
    </row>
    <row r="55" spans="1:11">
      <c r="A55" s="4">
        <f t="shared" si="1"/>
        <v>4.5</v>
      </c>
      <c r="B55" s="11">
        <v>7.0750110576616727</v>
      </c>
      <c r="C55" s="11">
        <f t="shared" si="2"/>
        <v>7.5350333655878936</v>
      </c>
      <c r="D55" s="11">
        <f t="shared" si="3"/>
        <v>4.9150727917709558</v>
      </c>
      <c r="E55" s="11">
        <f t="shared" si="0"/>
        <v>19.985139522946742</v>
      </c>
      <c r="F55" s="4"/>
      <c r="G55" s="16">
        <f t="shared" si="4"/>
        <v>7.1247044744909953</v>
      </c>
      <c r="H55" s="16">
        <f t="shared" si="5"/>
        <v>4.7373520799177546</v>
      </c>
      <c r="I55" s="16">
        <f t="shared" si="6"/>
        <v>18.986761028899746</v>
      </c>
      <c r="J55" s="11">
        <f t="shared" si="7"/>
        <v>-0.99837849404699597</v>
      </c>
      <c r="K55" s="17"/>
    </row>
    <row r="56" spans="1:11">
      <c r="A56" s="4">
        <f t="shared" si="1"/>
        <v>4.5999999999999996</v>
      </c>
      <c r="B56" s="11">
        <v>0.67005245772452149</v>
      </c>
      <c r="C56" s="11">
        <f t="shared" si="2"/>
        <v>6.6535444631923149</v>
      </c>
      <c r="D56" s="11">
        <f t="shared" si="3"/>
        <v>4.4905707583663119</v>
      </c>
      <c r="E56" s="11">
        <f t="shared" si="0"/>
        <v>17.79765968475094</v>
      </c>
      <c r="F56" s="4"/>
      <c r="G56" s="16">
        <f t="shared" si="4"/>
        <v>7.6883388485216058</v>
      </c>
      <c r="H56" s="16">
        <f t="shared" si="5"/>
        <v>5.0709558270968458</v>
      </c>
      <c r="I56" s="16">
        <f t="shared" si="6"/>
        <v>20.447633524140059</v>
      </c>
      <c r="J56" s="11">
        <f t="shared" si="7"/>
        <v>2.6499738393891192</v>
      </c>
      <c r="K56" s="17"/>
    </row>
    <row r="57" spans="1:11">
      <c r="A57" s="4">
        <f t="shared" si="1"/>
        <v>4.6999999999999993</v>
      </c>
      <c r="B57" s="11">
        <v>9.6722375058916477</v>
      </c>
      <c r="C57" s="11">
        <f t="shared" si="2"/>
        <v>7.7063401475688131</v>
      </c>
      <c r="D57" s="11">
        <f t="shared" si="3"/>
        <v>5.0087374331188457</v>
      </c>
      <c r="E57" s="11">
        <f t="shared" si="0"/>
        <v>20.421417728256472</v>
      </c>
      <c r="F57" s="4"/>
      <c r="G57" s="16">
        <f t="shared" si="4"/>
        <v>6.5267797691329612</v>
      </c>
      <c r="H57" s="16">
        <f t="shared" si="5"/>
        <v>4.3658681062207014</v>
      </c>
      <c r="I57" s="16">
        <f t="shared" si="6"/>
        <v>17.419427644486625</v>
      </c>
      <c r="J57" s="11">
        <f t="shared" si="7"/>
        <v>-3.0019900837698472</v>
      </c>
      <c r="K57" s="17"/>
    </row>
    <row r="58" spans="1:11">
      <c r="A58" s="4">
        <f t="shared" si="1"/>
        <v>4.7999999999999989</v>
      </c>
      <c r="B58" s="11">
        <v>8.3071446339704824</v>
      </c>
      <c r="C58" s="11">
        <f t="shared" si="2"/>
        <v>8.3273747881610323</v>
      </c>
      <c r="D58" s="11">
        <f t="shared" si="3"/>
        <v>5.3385781532040095</v>
      </c>
      <c r="E58" s="11">
        <f t="shared" si="0"/>
        <v>21.993327729526072</v>
      </c>
      <c r="F58" s="4"/>
      <c r="G58" s="16">
        <f t="shared" si="4"/>
        <v>7.8926571354837538</v>
      </c>
      <c r="H58" s="16">
        <f t="shared" si="5"/>
        <v>5.1967040545647807</v>
      </c>
      <c r="I58" s="16">
        <f t="shared" si="6"/>
        <v>20.982018325532287</v>
      </c>
      <c r="J58" s="11">
        <f t="shared" si="7"/>
        <v>-1.0113094039937849</v>
      </c>
      <c r="K58" s="17"/>
    </row>
    <row r="59" spans="1:11">
      <c r="A59" s="4">
        <f t="shared" si="1"/>
        <v>4.8999999999999986</v>
      </c>
      <c r="B59" s="11">
        <v>7.0469408125311261</v>
      </c>
      <c r="C59" s="11">
        <f t="shared" si="2"/>
        <v>8.6051458083554522</v>
      </c>
      <c r="D59" s="11">
        <f t="shared" si="3"/>
        <v>5.5094144191367214</v>
      </c>
      <c r="E59" s="11">
        <f t="shared" si="0"/>
        <v>22.719706035847626</v>
      </c>
      <c r="F59" s="4"/>
      <c r="G59" s="16">
        <f t="shared" si="4"/>
        <v>8.5963559810369556</v>
      </c>
      <c r="H59" s="16">
        <f t="shared" si="5"/>
        <v>5.6088790529047294</v>
      </c>
      <c r="I59" s="16">
        <f t="shared" si="6"/>
        <v>22.801591014978641</v>
      </c>
      <c r="J59" s="11">
        <f t="shared" si="7"/>
        <v>8.1884979131015001E-2</v>
      </c>
      <c r="K59" s="17"/>
    </row>
    <row r="60" spans="1:11">
      <c r="A60" s="4">
        <f t="shared" si="1"/>
        <v>4.9999999999999982</v>
      </c>
      <c r="B60" s="11">
        <v>7.0546890824173332</v>
      </c>
      <c r="C60" s="11">
        <f t="shared" si="2"/>
        <v>8.8459959050814998</v>
      </c>
      <c r="D60" s="11">
        <f t="shared" si="3"/>
        <v>5.6639418854647827</v>
      </c>
      <c r="E60" s="11">
        <f t="shared" si="0"/>
        <v>23.355933695627783</v>
      </c>
      <c r="F60" s="4"/>
      <c r="G60" s="16">
        <f t="shared" si="4"/>
        <v>8.8391723547131615</v>
      </c>
      <c r="H60" s="16">
        <f t="shared" si="5"/>
        <v>5.7444967309542676</v>
      </c>
      <c r="I60" s="16">
        <f t="shared" si="6"/>
        <v>23.422841440380591</v>
      </c>
      <c r="J60" s="11">
        <f t="shared" si="7"/>
        <v>6.6907744752807474E-2</v>
      </c>
      <c r="K60" s="17"/>
    </row>
    <row r="61" spans="1:11">
      <c r="A61" s="4">
        <f t="shared" si="1"/>
        <v>5.0999999999999979</v>
      </c>
      <c r="B61" s="11">
        <v>8.2160050886422642</v>
      </c>
      <c r="C61" s="11">
        <f t="shared" si="2"/>
        <v>9.2863919303401303</v>
      </c>
      <c r="D61" s="11">
        <f t="shared" si="3"/>
        <v>5.9191482057825304</v>
      </c>
      <c r="E61" s="11">
        <f t="shared" si="0"/>
        <v>24.491932066462791</v>
      </c>
      <c r="F61" s="4"/>
      <c r="G61" s="16">
        <f t="shared" si="4"/>
        <v>9.0500345988741415</v>
      </c>
      <c r="H61" s="16">
        <f t="shared" si="5"/>
        <v>5.8688251916252936</v>
      </c>
      <c r="I61" s="16">
        <f t="shared" si="6"/>
        <v>23.968894389373578</v>
      </c>
      <c r="J61" s="11">
        <f t="shared" si="7"/>
        <v>-0.52303767708921356</v>
      </c>
      <c r="K61" s="17"/>
    </row>
    <row r="62" spans="1:11">
      <c r="A62" s="4">
        <f t="shared" si="1"/>
        <v>5.1999999999999975</v>
      </c>
      <c r="B62" s="11">
        <v>9.1410535411687395</v>
      </c>
      <c r="C62" s="11">
        <f t="shared" si="2"/>
        <v>9.8492390730841048</v>
      </c>
      <c r="D62" s="11">
        <f t="shared" si="3"/>
        <v>6.2413387393211517</v>
      </c>
      <c r="E62" s="11">
        <f t="shared" si="0"/>
        <v>25.93981688548936</v>
      </c>
      <c r="F62" s="4"/>
      <c r="G62" s="16">
        <f t="shared" si="4"/>
        <v>9.5224149836992176</v>
      </c>
      <c r="H62" s="16">
        <f t="shared" si="5"/>
        <v>6.1558469490359116</v>
      </c>
      <c r="I62" s="16">
        <f t="shared" si="6"/>
        <v>25.200676916434347</v>
      </c>
      <c r="J62" s="11">
        <f t="shared" si="7"/>
        <v>-0.73913996905501378</v>
      </c>
      <c r="K62" s="17"/>
    </row>
    <row r="63" spans="1:11">
      <c r="A63" s="4">
        <f t="shared" si="1"/>
        <v>5.2999999999999972</v>
      </c>
      <c r="B63" s="11">
        <v>2.4443826545838299</v>
      </c>
      <c r="C63" s="11">
        <f t="shared" si="2"/>
        <v>8.9924016633161656</v>
      </c>
      <c r="D63" s="11">
        <f t="shared" si="3"/>
        <v>5.8616431308474191</v>
      </c>
      <c r="E63" s="11">
        <f t="shared" si="0"/>
        <v>23.84644645747975</v>
      </c>
      <c r="F63" s="4"/>
      <c r="G63" s="16">
        <f t="shared" si="4"/>
        <v>10.135641387002215</v>
      </c>
      <c r="H63" s="16">
        <f t="shared" si="5"/>
        <v>6.5282816051546959</v>
      </c>
      <c r="I63" s="16">
        <f t="shared" si="6"/>
        <v>26.799564379159126</v>
      </c>
      <c r="J63" s="11">
        <f t="shared" si="7"/>
        <v>2.9531179216793753</v>
      </c>
      <c r="K63" s="17"/>
    </row>
    <row r="64" spans="1:11">
      <c r="A64" s="4">
        <f t="shared" si="1"/>
        <v>5.3999999999999968</v>
      </c>
      <c r="B64" s="11">
        <v>7.6453385240407901</v>
      </c>
      <c r="C64" s="11">
        <f t="shared" si="2"/>
        <v>9.3091533485458324</v>
      </c>
      <c r="D64" s="11">
        <f t="shared" si="3"/>
        <v>6.0400126701667558</v>
      </c>
      <c r="E64" s="11">
        <f t="shared" si="0"/>
        <v>24.658319367258422</v>
      </c>
      <c r="F64" s="4"/>
      <c r="G64" s="16">
        <f t="shared" si="4"/>
        <v>8.9549060088660699</v>
      </c>
      <c r="H64" s="16">
        <f t="shared" si="5"/>
        <v>5.8245799179296718</v>
      </c>
      <c r="I64" s="16">
        <f t="shared" si="6"/>
        <v>23.734391935661812</v>
      </c>
      <c r="J64" s="11">
        <f t="shared" si="7"/>
        <v>-0.92392743159660995</v>
      </c>
      <c r="K64" s="17"/>
    </row>
    <row r="65" spans="1:11">
      <c r="A65" s="4">
        <f t="shared" si="1"/>
        <v>5.4999999999999964</v>
      </c>
      <c r="B65" s="11">
        <v>1.1229503614628555</v>
      </c>
      <c r="C65" s="11">
        <f t="shared" si="2"/>
        <v>8.2759140181459134</v>
      </c>
      <c r="D65" s="11">
        <f t="shared" si="3"/>
        <v>5.5483064392963657</v>
      </c>
      <c r="E65" s="11">
        <f t="shared" si="0"/>
        <v>22.100134475588192</v>
      </c>
      <c r="F65" s="4"/>
      <c r="G65" s="16">
        <f t="shared" si="4"/>
        <v>9.3678432468536421</v>
      </c>
      <c r="H65" s="16">
        <f t="shared" si="5"/>
        <v>6.0990485217004444</v>
      </c>
      <c r="I65" s="16">
        <f t="shared" si="6"/>
        <v>24.83473501540773</v>
      </c>
      <c r="J65" s="11">
        <f t="shared" si="7"/>
        <v>2.7346005398195388</v>
      </c>
      <c r="K65" s="17"/>
    </row>
    <row r="66" spans="1:11">
      <c r="A66" s="4">
        <f t="shared" si="1"/>
        <v>5.5999999999999961</v>
      </c>
      <c r="B66" s="11">
        <v>6.5486694280950086</v>
      </c>
      <c r="C66" s="11">
        <f t="shared" si="2"/>
        <v>8.4852957440653682</v>
      </c>
      <c r="D66" s="11">
        <f t="shared" si="3"/>
        <v>5.6483427381762299</v>
      </c>
      <c r="E66" s="11">
        <f t="shared" si="0"/>
        <v>22.618934226306965</v>
      </c>
      <c r="F66" s="4"/>
      <c r="G66" s="16">
        <f t="shared" si="4"/>
        <v>8.0553094679635748</v>
      </c>
      <c r="H66" s="16">
        <f t="shared" si="5"/>
        <v>5.3279786516947318</v>
      </c>
      <c r="I66" s="16">
        <f t="shared" si="6"/>
        <v>21.438597587621882</v>
      </c>
      <c r="J66" s="11">
        <f t="shared" si="7"/>
        <v>-1.180336638685084</v>
      </c>
      <c r="K66" s="17"/>
    </row>
    <row r="67" spans="1:11">
      <c r="A67" s="4">
        <f t="shared" si="1"/>
        <v>5.6999999999999957</v>
      </c>
      <c r="B67" s="11">
        <v>7.476773014641811</v>
      </c>
      <c r="C67" s="11">
        <f t="shared" si="2"/>
        <v>8.8484254719982793</v>
      </c>
      <c r="D67" s="11">
        <f t="shared" si="3"/>
        <v>5.8311857658227879</v>
      </c>
      <c r="E67" s="11">
        <f t="shared" si="0"/>
        <v>23.528036709819347</v>
      </c>
      <c r="F67" s="4"/>
      <c r="G67" s="16">
        <f t="shared" si="4"/>
        <v>8.4048129890278425</v>
      </c>
      <c r="H67" s="16">
        <f t="shared" si="5"/>
        <v>5.5680813932032676</v>
      </c>
      <c r="I67" s="16">
        <f t="shared" si="6"/>
        <v>22.377707371258953</v>
      </c>
      <c r="J67" s="11">
        <f t="shared" si="7"/>
        <v>-1.1503293385603932</v>
      </c>
      <c r="K67" s="17"/>
    </row>
    <row r="68" spans="1:11">
      <c r="A68" s="4">
        <f t="shared" si="1"/>
        <v>5.7999999999999954</v>
      </c>
      <c r="B68" s="11">
        <v>8.1220851940684913</v>
      </c>
      <c r="C68" s="11">
        <f t="shared" si="2"/>
        <v>9.2862759929946002</v>
      </c>
      <c r="D68" s="11">
        <f t="shared" si="3"/>
        <v>6.0602757086473584</v>
      </c>
      <c r="E68" s="11">
        <f t="shared" si="0"/>
        <v>24.632827694636561</v>
      </c>
      <c r="F68" s="4"/>
      <c r="G68" s="16">
        <f t="shared" si="4"/>
        <v>8.891046067327002</v>
      </c>
      <c r="H68" s="16">
        <f t="shared" si="5"/>
        <v>5.8739834892031615</v>
      </c>
      <c r="I68" s="16">
        <f t="shared" si="6"/>
        <v>23.656075623857166</v>
      </c>
      <c r="J68" s="11">
        <f t="shared" si="7"/>
        <v>-0.97675207077939419</v>
      </c>
      <c r="K68" s="17"/>
    </row>
    <row r="69" spans="1:11">
      <c r="A69" s="4">
        <f t="shared" si="1"/>
        <v>5.899999999999995</v>
      </c>
      <c r="B69" s="11">
        <v>8.7647241280188481</v>
      </c>
      <c r="C69" s="11">
        <f t="shared" si="2"/>
        <v>9.7879931908641851</v>
      </c>
      <c r="D69" s="11">
        <f t="shared" si="3"/>
        <v>6.3307205505845072</v>
      </c>
      <c r="E69" s="11">
        <f t="shared" si="0"/>
        <v>25.906706932312879</v>
      </c>
      <c r="F69" s="4"/>
      <c r="G69" s="16">
        <f t="shared" si="4"/>
        <v>9.4223274486735562</v>
      </c>
      <c r="H69" s="16">
        <f t="shared" si="5"/>
        <v>6.196468866767634</v>
      </c>
      <c r="I69" s="16">
        <f t="shared" si="6"/>
        <v>25.041123764114747</v>
      </c>
      <c r="J69" s="11">
        <f t="shared" si="7"/>
        <v>-0.86558316819813186</v>
      </c>
      <c r="K69" s="17"/>
    </row>
    <row r="70" spans="1:11">
      <c r="A70" s="4">
        <f t="shared" si="1"/>
        <v>5.9999999999999947</v>
      </c>
      <c r="B70" s="11">
        <v>8.1459541297678495</v>
      </c>
      <c r="C70" s="11">
        <f t="shared" si="2"/>
        <v>10.092657433703369</v>
      </c>
      <c r="D70" s="11">
        <f t="shared" si="3"/>
        <v>6.5122439085028416</v>
      </c>
      <c r="E70" s="11">
        <f t="shared" si="0"/>
        <v>26.697558775909581</v>
      </c>
      <c r="F70" s="4"/>
      <c r="G70" s="16">
        <f t="shared" si="4"/>
        <v>9.9970119880391906</v>
      </c>
      <c r="H70" s="16">
        <f t="shared" si="5"/>
        <v>6.5398527097125685</v>
      </c>
      <c r="I70" s="16">
        <f t="shared" si="6"/>
        <v>26.53387668579095</v>
      </c>
      <c r="J70" s="11">
        <f t="shared" si="7"/>
        <v>-0.16368209011863044</v>
      </c>
      <c r="K70" s="17"/>
    </row>
    <row r="71" spans="1:11">
      <c r="A71" s="4">
        <f t="shared" si="1"/>
        <v>6.0999999999999943</v>
      </c>
      <c r="B71" s="11">
        <v>9.1351573490057643</v>
      </c>
      <c r="C71" s="11">
        <f t="shared" si="2"/>
        <v>10.552381807614132</v>
      </c>
      <c r="D71" s="11">
        <f t="shared" si="3"/>
        <v>6.7745352525531342</v>
      </c>
      <c r="E71" s="11">
        <f t="shared" si="0"/>
        <v>27.879298867781401</v>
      </c>
      <c r="F71" s="4"/>
      <c r="G71" s="16">
        <f t="shared" si="4"/>
        <v>10.297153896368043</v>
      </c>
      <c r="H71" s="16">
        <f t="shared" si="5"/>
        <v>6.7168310607299597</v>
      </c>
      <c r="I71" s="16">
        <f t="shared" si="6"/>
        <v>27.311138853466044</v>
      </c>
      <c r="J71" s="11">
        <f t="shared" si="7"/>
        <v>-0.56816001431535668</v>
      </c>
      <c r="K71" s="17"/>
    </row>
    <row r="72" spans="1:11">
      <c r="A72" s="4">
        <f t="shared" si="1"/>
        <v>6.199999999999994</v>
      </c>
      <c r="B72" s="11">
        <v>7.6075676713836815</v>
      </c>
      <c r="C72" s="11">
        <f t="shared" si="2"/>
        <v>10.640872505623356</v>
      </c>
      <c r="D72" s="11">
        <f t="shared" si="3"/>
        <v>6.857838494436189</v>
      </c>
      <c r="E72" s="11">
        <f t="shared" si="0"/>
        <v>28.1395835056829</v>
      </c>
      <c r="F72" s="4"/>
      <c r="G72" s="16">
        <f t="shared" si="4"/>
        <v>10.793253694400118</v>
      </c>
      <c r="H72" s="16">
        <f t="shared" si="5"/>
        <v>7.0154796909890758</v>
      </c>
      <c r="I72" s="16">
        <f t="shared" si="6"/>
        <v>28.601987079789311</v>
      </c>
      <c r="J72" s="11">
        <f t="shared" si="7"/>
        <v>0.46240357410641053</v>
      </c>
      <c r="K72" s="17"/>
    </row>
    <row r="73" spans="1:11">
      <c r="A73" s="4">
        <f t="shared" si="1"/>
        <v>6.2999999999999936</v>
      </c>
      <c r="B73" s="11">
        <v>3.7991862791188558</v>
      </c>
      <c r="C73" s="11">
        <f t="shared" si="2"/>
        <v>9.9583191097660748</v>
      </c>
      <c r="D73" s="11">
        <f t="shared" si="3"/>
        <v>6.5519732729044557</v>
      </c>
      <c r="E73" s="11">
        <f t="shared" si="0"/>
        <v>26.468611492436604</v>
      </c>
      <c r="F73" s="4"/>
      <c r="G73" s="16">
        <f t="shared" si="4"/>
        <v>10.811424101485096</v>
      </c>
      <c r="H73" s="16">
        <f t="shared" si="5"/>
        <v>7.0284481316178953</v>
      </c>
      <c r="I73" s="16">
        <f t="shared" si="6"/>
        <v>28.651296334588089</v>
      </c>
      <c r="J73" s="11">
        <f t="shared" si="7"/>
        <v>2.1826848421514846</v>
      </c>
      <c r="K73" s="17"/>
    </row>
    <row r="74" spans="1:11">
      <c r="A74" s="4">
        <f t="shared" si="1"/>
        <v>6.3999999999999932</v>
      </c>
      <c r="B74" s="11">
        <v>8.4943128496042277</v>
      </c>
      <c r="C74" s="11">
        <f t="shared" si="2"/>
        <v>10.320715185024151</v>
      </c>
      <c r="D74" s="11">
        <f t="shared" si="3"/>
        <v>6.7462072305744325</v>
      </c>
      <c r="E74" s="11">
        <f t="shared" ref="E74:E102" si="8">$J$3*C74+$K$3*D74</f>
        <v>27.387637600622732</v>
      </c>
      <c r="F74" s="4"/>
      <c r="G74" s="16">
        <f t="shared" si="4"/>
        <v>9.8935528659584904</v>
      </c>
      <c r="H74" s="16">
        <f t="shared" si="5"/>
        <v>6.487253462152843</v>
      </c>
      <c r="I74" s="16">
        <f t="shared" si="6"/>
        <v>26.274359194069824</v>
      </c>
      <c r="J74" s="11">
        <f t="shared" si="7"/>
        <v>-1.113278406552908</v>
      </c>
      <c r="K74" s="17"/>
    </row>
    <row r="75" spans="1:11">
      <c r="A75" s="4">
        <f t="shared" ref="A75:A102" si="9">A74+$C$6</f>
        <v>6.4999999999999929</v>
      </c>
      <c r="B75" s="11">
        <v>8.2469260804945996</v>
      </c>
      <c r="C75" s="11">
        <f t="shared" ref="C75:C102" si="10">C74+$C$6*($B$3*C74+$C$3*D74+$E$3*B75)</f>
        <v>10.580578087175684</v>
      </c>
      <c r="D75" s="11">
        <f t="shared" ref="D75:D102" si="11">D74+$C$6*($B$4*C74+$C$4*D74+$E$4*B75)</f>
        <v>6.8962791155664496</v>
      </c>
      <c r="E75" s="11">
        <f t="shared" si="8"/>
        <v>28.057435289917819</v>
      </c>
      <c r="F75" s="4"/>
      <c r="G75" s="16">
        <f t="shared" si="4"/>
        <v>10.373758049558212</v>
      </c>
      <c r="H75" s="16">
        <f t="shared" si="5"/>
        <v>6.7992872415532721</v>
      </c>
      <c r="I75" s="16">
        <f t="shared" si="6"/>
        <v>27.546803340669697</v>
      </c>
      <c r="J75" s="11">
        <f t="shared" si="7"/>
        <v>-0.51063194924812194</v>
      </c>
      <c r="K75" s="17"/>
    </row>
    <row r="76" spans="1:11">
      <c r="A76" s="4">
        <f t="shared" si="9"/>
        <v>6.5999999999999925</v>
      </c>
      <c r="B76" s="11">
        <v>2.4776790891413181</v>
      </c>
      <c r="C76" s="11">
        <f t="shared" si="10"/>
        <v>9.649626199125457</v>
      </c>
      <c r="D76" s="11">
        <f t="shared" si="11"/>
        <v>6.4544191129239366</v>
      </c>
      <c r="E76" s="11">
        <f t="shared" si="8"/>
        <v>25.753671511174851</v>
      </c>
      <c r="F76" s="4"/>
      <c r="G76" s="16">
        <f t="shared" ref="G76:G102" si="12">G75+$C$6*($B$3*G75+$C$3*H75+B75*$E$3+$H$3*(I75-E75))</f>
        <v>10.679383574825629</v>
      </c>
      <c r="H76" s="16">
        <f t="shared" ref="H76:H102" si="13">H75+$C$6*($B$4*G75+$C$4*H75+B75*$E$4+$H$4*(I75-E75))</f>
        <v>6.9951143203722168</v>
      </c>
      <c r="I76" s="16">
        <f t="shared" ref="I76:I102" si="14">$J$3*G76+$K$3*H76</f>
        <v>28.353881470023474</v>
      </c>
      <c r="J76" s="11">
        <f t="shared" ref="J76:J102" si="15">I76-E76</f>
        <v>2.6002099588486232</v>
      </c>
      <c r="K76" s="17"/>
    </row>
    <row r="77" spans="1:11">
      <c r="A77" s="4">
        <f t="shared" si="9"/>
        <v>6.6999999999999922</v>
      </c>
      <c r="B77" s="11">
        <v>7.1477723525967196</v>
      </c>
      <c r="C77" s="11">
        <f t="shared" si="10"/>
        <v>9.7946973411121032</v>
      </c>
      <c r="D77" s="11">
        <f t="shared" si="11"/>
        <v>6.523754436891215</v>
      </c>
      <c r="E77" s="11">
        <f t="shared" si="8"/>
        <v>26.11314911911542</v>
      </c>
      <c r="F77" s="4"/>
      <c r="G77" s="16">
        <f t="shared" si="12"/>
        <v>9.4785331138411255</v>
      </c>
      <c r="H77" s="16">
        <f t="shared" si="13"/>
        <v>6.283349801364265</v>
      </c>
      <c r="I77" s="16">
        <f t="shared" si="14"/>
        <v>25.240416029046514</v>
      </c>
      <c r="J77" s="11">
        <f t="shared" si="15"/>
        <v>-0.87273309006890543</v>
      </c>
      <c r="K77" s="17"/>
    </row>
    <row r="78" spans="1:11">
      <c r="A78" s="4">
        <f t="shared" si="9"/>
        <v>6.7999999999999918</v>
      </c>
      <c r="B78" s="11">
        <v>5.6056646984367493</v>
      </c>
      <c r="C78" s="11">
        <f t="shared" si="10"/>
        <v>9.6092662562661531</v>
      </c>
      <c r="D78" s="11">
        <f t="shared" si="11"/>
        <v>6.4319454630457686</v>
      </c>
      <c r="E78" s="11">
        <f t="shared" si="8"/>
        <v>25.650477975578074</v>
      </c>
      <c r="F78" s="4"/>
      <c r="G78" s="16">
        <f t="shared" si="12"/>
        <v>9.7279892507355612</v>
      </c>
      <c r="H78" s="16">
        <f t="shared" si="13"/>
        <v>6.457065365494401</v>
      </c>
      <c r="I78" s="16">
        <f t="shared" si="14"/>
        <v>25.913043866965523</v>
      </c>
      <c r="J78" s="11">
        <f t="shared" si="15"/>
        <v>0.26256589138744957</v>
      </c>
      <c r="K78" s="17"/>
    </row>
    <row r="79" spans="1:11">
      <c r="A79" s="4">
        <f t="shared" si="9"/>
        <v>6.8999999999999915</v>
      </c>
      <c r="B79" s="11">
        <v>7.0577579741861562</v>
      </c>
      <c r="C79" s="11">
        <f t="shared" si="10"/>
        <v>9.7421591461547301</v>
      </c>
      <c r="D79" s="11">
        <f t="shared" si="11"/>
        <v>6.4945267141598073</v>
      </c>
      <c r="E79" s="11">
        <f t="shared" si="8"/>
        <v>25.978845006469268</v>
      </c>
      <c r="F79" s="4"/>
      <c r="G79" s="16">
        <f t="shared" si="12"/>
        <v>9.5229742876864947</v>
      </c>
      <c r="H79" s="16">
        <f t="shared" si="13"/>
        <v>6.3456687096498907</v>
      </c>
      <c r="I79" s="16">
        <f t="shared" si="14"/>
        <v>25.391617285022882</v>
      </c>
      <c r="J79" s="11">
        <f t="shared" si="15"/>
        <v>-0.58722772144638569</v>
      </c>
      <c r="K79" s="17"/>
    </row>
    <row r="80" spans="1:11">
      <c r="A80" s="4">
        <f t="shared" si="9"/>
        <v>6.9999999999999911</v>
      </c>
      <c r="B80" s="11">
        <v>9.8921087219072579</v>
      </c>
      <c r="C80" s="11">
        <f t="shared" si="10"/>
        <v>10.421601732721216</v>
      </c>
      <c r="D80" s="11">
        <f t="shared" si="11"/>
        <v>6.8342849149345524</v>
      </c>
      <c r="E80" s="11">
        <f t="shared" si="8"/>
        <v>27.677488380376985</v>
      </c>
      <c r="F80" s="4"/>
      <c r="G80" s="16">
        <f t="shared" si="12"/>
        <v>9.7232206680960545</v>
      </c>
      <c r="H80" s="16">
        <f t="shared" si="13"/>
        <v>6.4756004082481562</v>
      </c>
      <c r="I80" s="16">
        <f t="shared" si="14"/>
        <v>25.922041744440264</v>
      </c>
      <c r="J80" s="11">
        <f t="shared" si="15"/>
        <v>-1.7554466359367211</v>
      </c>
      <c r="K80" s="17"/>
    </row>
    <row r="81" spans="1:11">
      <c r="A81" s="4">
        <f t="shared" si="9"/>
        <v>7.0999999999999908</v>
      </c>
      <c r="B81" s="11">
        <v>7.6114130147624355</v>
      </c>
      <c r="C81" s="11">
        <f t="shared" si="10"/>
        <v>10.542992480622916</v>
      </c>
      <c r="D81" s="11">
        <f t="shared" si="11"/>
        <v>6.9119977249173408</v>
      </c>
      <c r="E81" s="11">
        <f t="shared" si="8"/>
        <v>27.997982686163173</v>
      </c>
      <c r="F81" s="4"/>
      <c r="G81" s="16">
        <f t="shared" si="12"/>
        <v>10.580102983276783</v>
      </c>
      <c r="H81" s="16">
        <f t="shared" si="13"/>
        <v>6.9927959032077389</v>
      </c>
      <c r="I81" s="16">
        <f t="shared" si="14"/>
        <v>28.153001869761304</v>
      </c>
      <c r="J81" s="11">
        <f t="shared" si="15"/>
        <v>0.1550191835981316</v>
      </c>
      <c r="K81" s="17"/>
    </row>
    <row r="82" spans="1:11">
      <c r="A82" s="4">
        <f t="shared" si="9"/>
        <v>7.1999999999999904</v>
      </c>
      <c r="B82" s="11">
        <v>2.0663809615667073</v>
      </c>
      <c r="C82" s="11">
        <f t="shared" si="10"/>
        <v>9.5388699493034075</v>
      </c>
      <c r="D82" s="11">
        <f t="shared" si="11"/>
        <v>6.427436048582277</v>
      </c>
      <c r="E82" s="11">
        <f t="shared" si="8"/>
        <v>25.505175947189091</v>
      </c>
      <c r="F82" s="4"/>
      <c r="G82" s="16">
        <f t="shared" si="12"/>
        <v>10.670142661534873</v>
      </c>
      <c r="H82" s="16">
        <f t="shared" si="13"/>
        <v>7.0391556960033954</v>
      </c>
      <c r="I82" s="16">
        <f t="shared" si="14"/>
        <v>28.379441019073141</v>
      </c>
      <c r="J82" s="11">
        <f t="shared" si="15"/>
        <v>2.8742650718840501</v>
      </c>
      <c r="K82" s="17"/>
    </row>
    <row r="83" spans="1:11">
      <c r="A83" s="4">
        <f t="shared" si="9"/>
        <v>7.2999999999999901</v>
      </c>
      <c r="B83" s="11">
        <v>5.6666455529496051</v>
      </c>
      <c r="C83" s="11">
        <f t="shared" si="10"/>
        <v>9.4071686748908743</v>
      </c>
      <c r="D83" s="11">
        <f t="shared" si="11"/>
        <v>6.3513569990190097</v>
      </c>
      <c r="E83" s="11">
        <f t="shared" si="8"/>
        <v>25.165694348800759</v>
      </c>
      <c r="F83" s="4"/>
      <c r="G83" s="16">
        <f t="shared" si="12"/>
        <v>9.3658793839531747</v>
      </c>
      <c r="H83" s="16">
        <f t="shared" si="13"/>
        <v>6.2544517153713217</v>
      </c>
      <c r="I83" s="16">
        <f t="shared" si="14"/>
        <v>24.98621048327767</v>
      </c>
      <c r="J83" s="11">
        <f t="shared" si="15"/>
        <v>-0.17948386552308904</v>
      </c>
      <c r="K83" s="17"/>
    </row>
    <row r="84" spans="1:11">
      <c r="A84" s="4">
        <f t="shared" si="9"/>
        <v>7.3999999999999897</v>
      </c>
      <c r="B84" s="11">
        <v>7.2092213667543703</v>
      </c>
      <c r="C84" s="11">
        <f t="shared" si="10"/>
        <v>9.6027149131654745</v>
      </c>
      <c r="D84" s="11">
        <f t="shared" si="11"/>
        <v>6.4371434357925459</v>
      </c>
      <c r="E84" s="11">
        <f t="shared" si="8"/>
        <v>25.642573262123495</v>
      </c>
      <c r="F84" s="4"/>
      <c r="G84" s="16">
        <f t="shared" si="12"/>
        <v>9.2694261758419021</v>
      </c>
      <c r="H84" s="16">
        <f t="shared" si="13"/>
        <v>6.2136194856814591</v>
      </c>
      <c r="I84" s="16">
        <f t="shared" si="14"/>
        <v>24.752471837365263</v>
      </c>
      <c r="J84" s="11">
        <f t="shared" si="15"/>
        <v>-0.89010142475823173</v>
      </c>
      <c r="K84" s="17"/>
    </row>
    <row r="85" spans="1:11">
      <c r="A85" s="4">
        <f t="shared" si="9"/>
        <v>7.4999999999999893</v>
      </c>
      <c r="B85" s="11">
        <v>5.3960529928268297</v>
      </c>
      <c r="C85" s="11">
        <f t="shared" si="10"/>
        <v>9.4050968726769995</v>
      </c>
      <c r="D85" s="11">
        <f t="shared" si="11"/>
        <v>6.3330343914959739</v>
      </c>
      <c r="E85" s="11">
        <f t="shared" si="8"/>
        <v>25.143228136849974</v>
      </c>
      <c r="F85" s="4"/>
      <c r="G85" s="16">
        <f t="shared" si="12"/>
        <v>9.5677573050683655</v>
      </c>
      <c r="H85" s="16">
        <f t="shared" si="13"/>
        <v>6.4021898162645732</v>
      </c>
      <c r="I85" s="16">
        <f t="shared" si="14"/>
        <v>25.537704426401305</v>
      </c>
      <c r="J85" s="11">
        <f t="shared" si="15"/>
        <v>0.3944762895513314</v>
      </c>
      <c r="K85" s="17"/>
    </row>
    <row r="86" spans="1:11">
      <c r="A86" s="4">
        <f t="shared" si="9"/>
        <v>7.599999999999989</v>
      </c>
      <c r="B86" s="11">
        <v>6.4780563790131946</v>
      </c>
      <c r="C86" s="11">
        <f t="shared" si="10"/>
        <v>9.452992213093836</v>
      </c>
      <c r="D86" s="11">
        <f t="shared" si="11"/>
        <v>6.3475365902476959</v>
      </c>
      <c r="E86" s="11">
        <f t="shared" si="8"/>
        <v>25.253521016435368</v>
      </c>
      <c r="F86" s="4"/>
      <c r="G86" s="16">
        <f t="shared" si="12"/>
        <v>9.334187795291383</v>
      </c>
      <c r="H86" s="16">
        <f t="shared" si="13"/>
        <v>6.2621285049656654</v>
      </c>
      <c r="I86" s="16">
        <f t="shared" si="14"/>
        <v>24.930504095548432</v>
      </c>
      <c r="J86" s="11">
        <f t="shared" si="15"/>
        <v>-0.32301692088693557</v>
      </c>
      <c r="K86" s="17"/>
    </row>
    <row r="87" spans="1:11">
      <c r="A87" s="4">
        <f t="shared" si="9"/>
        <v>7.6999999999999886</v>
      </c>
      <c r="B87" s="11">
        <v>5.7810681114454354</v>
      </c>
      <c r="C87" s="11">
        <f t="shared" si="10"/>
        <v>9.3533610517889247</v>
      </c>
      <c r="D87" s="11">
        <f t="shared" si="11"/>
        <v>6.2908897423674697</v>
      </c>
      <c r="E87" s="11">
        <f t="shared" si="8"/>
        <v>24.997611845945318</v>
      </c>
      <c r="F87" s="4"/>
      <c r="G87" s="16">
        <f t="shared" si="12"/>
        <v>9.4214760546210048</v>
      </c>
      <c r="H87" s="16">
        <f t="shared" si="13"/>
        <v>6.3160229844591118</v>
      </c>
      <c r="I87" s="16">
        <f t="shared" si="14"/>
        <v>25.158975093701123</v>
      </c>
      <c r="J87" s="11">
        <f t="shared" si="15"/>
        <v>0.16136324775580491</v>
      </c>
      <c r="K87" s="17"/>
    </row>
    <row r="88" spans="1:11">
      <c r="A88" s="4">
        <f t="shared" si="9"/>
        <v>7.7999999999999883</v>
      </c>
      <c r="B88" s="11">
        <v>6.0861262747355767</v>
      </c>
      <c r="C88" s="11">
        <f t="shared" si="10"/>
        <v>9.329003070615002</v>
      </c>
      <c r="D88" s="11">
        <f t="shared" si="11"/>
        <v>6.2704133956042805</v>
      </c>
      <c r="E88" s="11">
        <f t="shared" si="8"/>
        <v>24.928419536834284</v>
      </c>
      <c r="F88" s="4"/>
      <c r="G88" s="16">
        <f t="shared" si="12"/>
        <v>9.3088604396562218</v>
      </c>
      <c r="H88" s="16">
        <f t="shared" si="13"/>
        <v>6.2463911723821637</v>
      </c>
      <c r="I88" s="16">
        <f t="shared" si="14"/>
        <v>24.864112051694608</v>
      </c>
      <c r="J88" s="11">
        <f t="shared" si="15"/>
        <v>-6.4307485139675435E-2</v>
      </c>
      <c r="K88" s="17"/>
    </row>
    <row r="89" spans="1:11">
      <c r="A89" s="4">
        <f t="shared" si="9"/>
        <v>7.8999999999999879</v>
      </c>
      <c r="B89" s="11">
        <v>1.4628692591259895</v>
      </c>
      <c r="C89" s="11">
        <f t="shared" si="10"/>
        <v>8.3828176478776282</v>
      </c>
      <c r="D89" s="11">
        <f t="shared" si="11"/>
        <v>5.7896589819564515</v>
      </c>
      <c r="E89" s="11">
        <f t="shared" si="8"/>
        <v>22.55529427771171</v>
      </c>
      <c r="F89" s="4"/>
      <c r="G89" s="16">
        <f t="shared" si="12"/>
        <v>9.2953834724242768</v>
      </c>
      <c r="H89" s="16">
        <f t="shared" si="13"/>
        <v>6.2367954311314726</v>
      </c>
      <c r="I89" s="16">
        <f t="shared" si="14"/>
        <v>24.827562375980026</v>
      </c>
      <c r="J89" s="11">
        <f t="shared" si="15"/>
        <v>2.2722680982683165</v>
      </c>
      <c r="K89" s="17"/>
    </row>
    <row r="90" spans="1:11">
      <c r="A90" s="4">
        <f t="shared" si="9"/>
        <v>7.9999999999999876</v>
      </c>
      <c r="B90" s="11">
        <v>7.1602573511321328</v>
      </c>
      <c r="C90" s="11">
        <f t="shared" si="10"/>
        <v>8.7172714867241741</v>
      </c>
      <c r="D90" s="11">
        <f t="shared" si="11"/>
        <v>5.9267188188740194</v>
      </c>
      <c r="E90" s="11">
        <f t="shared" si="8"/>
        <v>23.361261792322367</v>
      </c>
      <c r="F90" s="4"/>
      <c r="G90" s="16">
        <f t="shared" si="12"/>
        <v>8.1253333630509346</v>
      </c>
      <c r="H90" s="16">
        <f t="shared" si="13"/>
        <v>5.5321760041040928</v>
      </c>
      <c r="I90" s="16">
        <f t="shared" si="14"/>
        <v>21.782842730205964</v>
      </c>
      <c r="J90" s="11">
        <f t="shared" si="15"/>
        <v>-1.5784190621164029</v>
      </c>
      <c r="K90" s="17"/>
    </row>
    <row r="91" spans="1:11">
      <c r="A91" s="4">
        <f t="shared" si="9"/>
        <v>8.0999999999999872</v>
      </c>
      <c r="B91" s="11">
        <v>3.8006737880837882</v>
      </c>
      <c r="C91" s="11">
        <f t="shared" si="10"/>
        <v>8.3266238288834984</v>
      </c>
      <c r="D91" s="11">
        <f t="shared" si="11"/>
        <v>5.7141143157949958</v>
      </c>
      <c r="E91" s="11">
        <f t="shared" si="8"/>
        <v>22.367361973561991</v>
      </c>
      <c r="F91" s="4"/>
      <c r="G91" s="16">
        <f t="shared" si="12"/>
        <v>8.643377667289224</v>
      </c>
      <c r="H91" s="16">
        <f t="shared" si="13"/>
        <v>5.8528260450185368</v>
      </c>
      <c r="I91" s="16">
        <f t="shared" si="14"/>
        <v>23.139581379596983</v>
      </c>
      <c r="J91" s="11">
        <f t="shared" si="15"/>
        <v>0.77221940603499206</v>
      </c>
      <c r="K91" s="17"/>
    </row>
    <row r="92" spans="1:11">
      <c r="A92" s="4">
        <f t="shared" si="9"/>
        <v>8.1999999999999869</v>
      </c>
      <c r="B92" s="11">
        <v>9.1318292911340126</v>
      </c>
      <c r="C92" s="11">
        <f t="shared" si="10"/>
        <v>9.0590763529131006</v>
      </c>
      <c r="D92" s="11">
        <f t="shared" si="11"/>
        <v>6.0558858133288975</v>
      </c>
      <c r="E92" s="11">
        <f t="shared" si="8"/>
        <v>24.174038519155097</v>
      </c>
      <c r="F92" s="4"/>
      <c r="G92" s="16">
        <f t="shared" si="12"/>
        <v>8.1828975553464911</v>
      </c>
      <c r="H92" s="16">
        <f t="shared" si="13"/>
        <v>5.5703888787215625</v>
      </c>
      <c r="I92" s="16">
        <f t="shared" si="14"/>
        <v>21.936183989414545</v>
      </c>
      <c r="J92" s="11">
        <f t="shared" si="15"/>
        <v>-2.2378545297405523</v>
      </c>
      <c r="K92" s="17"/>
    </row>
    <row r="93" spans="1:11">
      <c r="A93" s="4">
        <f t="shared" si="9"/>
        <v>8.2999999999999865</v>
      </c>
      <c r="B93" s="11">
        <v>2.0368076154458614</v>
      </c>
      <c r="C93" s="11">
        <f t="shared" si="10"/>
        <v>8.2602111867525423</v>
      </c>
      <c r="D93" s="11">
        <f t="shared" si="11"/>
        <v>5.653977993540594</v>
      </c>
      <c r="E93" s="11">
        <f t="shared" si="8"/>
        <v>22.174400367045678</v>
      </c>
      <c r="F93" s="4"/>
      <c r="G93" s="16">
        <f t="shared" si="12"/>
        <v>9.1535082433502062</v>
      </c>
      <c r="H93" s="16">
        <f t="shared" si="13"/>
        <v>6.1503183729368631</v>
      </c>
      <c r="I93" s="16">
        <f t="shared" si="14"/>
        <v>24.457334859637275</v>
      </c>
      <c r="J93" s="11">
        <f t="shared" si="15"/>
        <v>2.2829344925915969</v>
      </c>
      <c r="K93" s="17"/>
    </row>
    <row r="94" spans="1:11">
      <c r="A94" s="4">
        <f t="shared" si="9"/>
        <v>8.3999999999999861</v>
      </c>
      <c r="B94" s="11">
        <v>7.3389025280076803</v>
      </c>
      <c r="C94" s="11">
        <f t="shared" si="10"/>
        <v>8.6413472543576297</v>
      </c>
      <c r="D94" s="11">
        <f t="shared" si="11"/>
        <v>5.8224704469873023</v>
      </c>
      <c r="E94" s="11">
        <f t="shared" si="8"/>
        <v>23.105164955702563</v>
      </c>
      <c r="F94" s="4"/>
      <c r="G94" s="16">
        <f t="shared" si="12"/>
        <v>8.116906505803863</v>
      </c>
      <c r="H94" s="16">
        <f t="shared" si="13"/>
        <v>5.5106738479286035</v>
      </c>
      <c r="I94" s="16">
        <f t="shared" si="14"/>
        <v>21.74448685953633</v>
      </c>
      <c r="J94" s="11">
        <f t="shared" si="15"/>
        <v>-1.3606780961662324</v>
      </c>
      <c r="K94" s="17"/>
    </row>
    <row r="95" spans="1:11">
      <c r="A95" s="4">
        <f t="shared" si="9"/>
        <v>8.4999999999999858</v>
      </c>
      <c r="B95" s="11">
        <v>7.4997276655871259</v>
      </c>
      <c r="C95" s="11">
        <f t="shared" si="10"/>
        <v>8.9952703813022588</v>
      </c>
      <c r="D95" s="11">
        <f t="shared" si="11"/>
        <v>5.9901961688472847</v>
      </c>
      <c r="E95" s="11">
        <f t="shared" si="8"/>
        <v>23.980736931451801</v>
      </c>
      <c r="F95" s="4"/>
      <c r="G95" s="16">
        <f t="shared" si="12"/>
        <v>8.6484409046541106</v>
      </c>
      <c r="H95" s="16">
        <f t="shared" si="13"/>
        <v>5.8295645255531348</v>
      </c>
      <c r="I95" s="16">
        <f t="shared" si="14"/>
        <v>23.126446334861356</v>
      </c>
      <c r="J95" s="11">
        <f t="shared" si="15"/>
        <v>-0.85429059659044526</v>
      </c>
      <c r="K95" s="17"/>
    </row>
    <row r="96" spans="1:11">
      <c r="A96" s="4">
        <f t="shared" si="9"/>
        <v>8.5999999999999854</v>
      </c>
      <c r="B96" s="11">
        <v>1.0571769189464364</v>
      </c>
      <c r="C96" s="11">
        <f t="shared" si="10"/>
        <v>8.0066713057158232</v>
      </c>
      <c r="D96" s="11">
        <f t="shared" si="11"/>
        <v>5.4968942438571995</v>
      </c>
      <c r="E96" s="11">
        <f t="shared" si="8"/>
        <v>21.510236855288845</v>
      </c>
      <c r="F96" s="4"/>
      <c r="G96" s="16">
        <f t="shared" si="12"/>
        <v>9.0870837690550719</v>
      </c>
      <c r="H96" s="16">
        <f t="shared" si="13"/>
        <v>6.0820098992155787</v>
      </c>
      <c r="I96" s="16">
        <f t="shared" si="14"/>
        <v>24.256177437325722</v>
      </c>
      <c r="J96" s="11">
        <f t="shared" si="15"/>
        <v>2.7459405820368765</v>
      </c>
      <c r="K96" s="17"/>
    </row>
    <row r="97" spans="1:11">
      <c r="A97" s="4">
        <f t="shared" si="9"/>
        <v>8.6999999999999851</v>
      </c>
      <c r="B97" s="11">
        <v>6.1867223511152307</v>
      </c>
      <c r="C97" s="11">
        <f t="shared" si="10"/>
        <v>8.1923709391814246</v>
      </c>
      <c r="D97" s="11">
        <f t="shared" si="11"/>
        <v>5.5658770545830025</v>
      </c>
      <c r="E97" s="11">
        <f t="shared" si="8"/>
        <v>21.950618932945851</v>
      </c>
      <c r="F97" s="4"/>
      <c r="G97" s="16">
        <f t="shared" si="12"/>
        <v>7.8147093307512145</v>
      </c>
      <c r="H97" s="16">
        <f t="shared" si="13"/>
        <v>5.304932542984977</v>
      </c>
      <c r="I97" s="16">
        <f t="shared" si="14"/>
        <v>20.934351204487406</v>
      </c>
      <c r="J97" s="11">
        <f t="shared" si="15"/>
        <v>-1.0162677284584447</v>
      </c>
      <c r="K97" s="17"/>
    </row>
    <row r="98" spans="1:11">
      <c r="A98" s="4">
        <f t="shared" si="9"/>
        <v>8.7999999999999847</v>
      </c>
      <c r="B98" s="11">
        <v>1.9390558780953349</v>
      </c>
      <c r="C98" s="11">
        <f t="shared" si="10"/>
        <v>7.498295632422507</v>
      </c>
      <c r="D98" s="11">
        <f t="shared" si="11"/>
        <v>5.2031949369342358</v>
      </c>
      <c r="E98" s="11">
        <f t="shared" si="8"/>
        <v>20.199786201779251</v>
      </c>
      <c r="F98" s="4"/>
      <c r="G98" s="16">
        <f t="shared" si="12"/>
        <v>8.1212319619683591</v>
      </c>
      <c r="H98" s="16">
        <f t="shared" si="13"/>
        <v>5.4947382966438472</v>
      </c>
      <c r="I98" s="16">
        <f t="shared" si="14"/>
        <v>21.737202220580564</v>
      </c>
      <c r="J98" s="11">
        <f t="shared" si="15"/>
        <v>1.5374160188013128</v>
      </c>
      <c r="K98" s="17"/>
    </row>
    <row r="99" spans="1:11">
      <c r="A99" s="4">
        <f t="shared" si="9"/>
        <v>8.8999999999999844</v>
      </c>
      <c r="B99" s="11">
        <v>1.5976436023901397</v>
      </c>
      <c r="C99" s="11">
        <f t="shared" si="10"/>
        <v>6.8384847201094576</v>
      </c>
      <c r="D99" s="11">
        <f t="shared" si="11"/>
        <v>4.8426398034798259</v>
      </c>
      <c r="E99" s="11">
        <f t="shared" si="8"/>
        <v>18.519609243698742</v>
      </c>
      <c r="F99" s="4"/>
      <c r="G99" s="16">
        <f t="shared" si="12"/>
        <v>7.2805289729780078</v>
      </c>
      <c r="H99" s="16">
        <f t="shared" si="13"/>
        <v>4.9854284529088648</v>
      </c>
      <c r="I99" s="16">
        <f t="shared" si="14"/>
        <v>19.546486398864879</v>
      </c>
      <c r="J99" s="11">
        <f t="shared" si="15"/>
        <v>1.0268771551661366</v>
      </c>
      <c r="K99" s="17"/>
    </row>
    <row r="100" spans="1:11">
      <c r="A100" s="4">
        <f t="shared" si="9"/>
        <v>8.999999999999984</v>
      </c>
      <c r="B100" s="11">
        <v>4.4607459348746215</v>
      </c>
      <c r="C100" s="11">
        <f t="shared" si="10"/>
        <v>6.8472009434104733</v>
      </c>
      <c r="D100" s="11">
        <f t="shared" si="11"/>
        <v>4.8044504166193054</v>
      </c>
      <c r="E100" s="11">
        <f t="shared" si="8"/>
        <v>18.498852303440252</v>
      </c>
      <c r="F100" s="4"/>
      <c r="G100" s="16">
        <f t="shared" si="12"/>
        <v>6.5398070286347068</v>
      </c>
      <c r="H100" s="16">
        <f t="shared" si="13"/>
        <v>4.5439622523403784</v>
      </c>
      <c r="I100" s="16">
        <f t="shared" si="14"/>
        <v>17.623576309609792</v>
      </c>
      <c r="J100" s="11">
        <f t="shared" si="15"/>
        <v>-0.87527599383045995</v>
      </c>
      <c r="K100" s="17"/>
    </row>
    <row r="101" spans="1:11">
      <c r="A101" s="4">
        <f t="shared" si="9"/>
        <v>9.0999999999999837</v>
      </c>
      <c r="B101" s="11">
        <v>1.8549120819334242</v>
      </c>
      <c r="C101" s="11">
        <f t="shared" si="10"/>
        <v>6.3291882127769936</v>
      </c>
      <c r="D101" s="11">
        <f t="shared" si="11"/>
        <v>4.5094965831507174</v>
      </c>
      <c r="E101" s="11">
        <f t="shared" si="8"/>
        <v>17.167873008704703</v>
      </c>
      <c r="F101" s="4"/>
      <c r="G101" s="16">
        <f t="shared" si="12"/>
        <v>6.6659186344997732</v>
      </c>
      <c r="H101" s="16">
        <f t="shared" si="13"/>
        <v>4.6231682199768489</v>
      </c>
      <c r="I101" s="16">
        <f t="shared" si="14"/>
        <v>17.955005488976397</v>
      </c>
      <c r="J101" s="11">
        <f t="shared" si="15"/>
        <v>0.78713248027169413</v>
      </c>
      <c r="K101" s="17"/>
    </row>
    <row r="102" spans="1:11">
      <c r="A102" s="4">
        <f t="shared" si="9"/>
        <v>9.1999999999999833</v>
      </c>
      <c r="B102" s="11">
        <v>5.0382367347111501</v>
      </c>
      <c r="C102" s="11">
        <f t="shared" si="10"/>
        <v>6.5219475754788965</v>
      </c>
      <c r="D102" s="11">
        <f t="shared" si="11"/>
        <v>4.5623705983067611</v>
      </c>
      <c r="E102" s="11">
        <f t="shared" si="8"/>
        <v>17.606265749264555</v>
      </c>
      <c r="F102" s="4"/>
      <c r="G102" s="16">
        <f t="shared" si="12"/>
        <v>6.087320897957019</v>
      </c>
      <c r="H102" s="16">
        <f t="shared" si="13"/>
        <v>4.2676293581453368</v>
      </c>
      <c r="I102" s="16">
        <f t="shared" si="14"/>
        <v>16.442271154059377</v>
      </c>
      <c r="J102" s="11">
        <f t="shared" si="15"/>
        <v>-1.1639945952051782</v>
      </c>
      <c r="K102" s="17"/>
    </row>
  </sheetData>
  <mergeCells count="4">
    <mergeCell ref="A3:A4"/>
    <mergeCell ref="D3:D4"/>
    <mergeCell ref="G3:G4"/>
    <mergeCell ref="G6:G7"/>
  </mergeCells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&amp;C&amp;12&amp;A</oddHeader>
    <oddFooter>&amp;C&amp;12Pagina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Normal="100" workbookViewId="0">
      <selection activeCell="N6" sqref="N6"/>
    </sheetView>
  </sheetViews>
  <sheetFormatPr defaultRowHeight="12.75"/>
  <cols>
    <col min="5" max="5" width="10.5703125" customWidth="1"/>
    <col min="10" max="10" width="10.5703125" customWidth="1"/>
    <col min="12" max="12" width="10.5703125" customWidth="1"/>
  </cols>
  <sheetData>
    <row r="1" spans="1:13">
      <c r="G1" s="8"/>
      <c r="J1" s="11"/>
    </row>
    <row r="2" spans="1:13">
      <c r="B2" s="22" t="s">
        <v>20</v>
      </c>
      <c r="G2" s="8"/>
      <c r="J2" s="11"/>
    </row>
    <row r="3" spans="1:13" ht="15.75">
      <c r="A3" s="71" t="s">
        <v>0</v>
      </c>
      <c r="B3" s="52">
        <v>-2</v>
      </c>
      <c r="C3" s="52">
        <v>1</v>
      </c>
      <c r="D3" s="71" t="s">
        <v>1</v>
      </c>
      <c r="E3" s="52">
        <v>2</v>
      </c>
      <c r="F3" s="54"/>
      <c r="G3" s="71" t="s">
        <v>11</v>
      </c>
      <c r="H3" s="56">
        <v>-5</v>
      </c>
      <c r="I3" s="70" t="s">
        <v>10</v>
      </c>
      <c r="J3" s="58">
        <v>2</v>
      </c>
      <c r="K3" s="59">
        <v>1</v>
      </c>
    </row>
    <row r="4" spans="1:13" ht="15.75" customHeight="1">
      <c r="A4" s="71"/>
      <c r="B4" s="52">
        <v>0</v>
      </c>
      <c r="C4" s="52">
        <v>-1</v>
      </c>
      <c r="D4" s="71"/>
      <c r="E4" s="52">
        <v>1</v>
      </c>
      <c r="F4" s="54"/>
      <c r="G4" s="71"/>
      <c r="H4" s="56">
        <v>-5</v>
      </c>
      <c r="I4" s="60"/>
      <c r="J4" s="51"/>
      <c r="K4" s="60"/>
    </row>
    <row r="5" spans="1:13">
      <c r="B5" s="4"/>
      <c r="C5" s="4"/>
      <c r="D5" s="4"/>
      <c r="E5" s="4"/>
      <c r="F5" s="4"/>
      <c r="G5" s="13"/>
      <c r="H5" s="4"/>
      <c r="I5" s="4"/>
      <c r="J5" s="11"/>
      <c r="K5" s="4"/>
    </row>
    <row r="6" spans="1:13" ht="18.75">
      <c r="A6" s="47"/>
      <c r="B6" s="61" t="s">
        <v>2</v>
      </c>
      <c r="C6" s="66">
        <v>0.1</v>
      </c>
      <c r="D6" s="60"/>
      <c r="E6" s="60"/>
      <c r="F6" s="60"/>
      <c r="G6" s="82" t="s">
        <v>12</v>
      </c>
      <c r="H6" s="63">
        <f>B3+H3*J3</f>
        <v>-12</v>
      </c>
      <c r="I6" s="63">
        <f>C3+H3*K3</f>
        <v>-4</v>
      </c>
      <c r="J6" s="27" t="s">
        <v>27</v>
      </c>
      <c r="K6" s="60">
        <f>(H6+I7+SQRT((H6+I7)^2-4*(H6*I7-I6*H7)))/2</f>
        <v>-2</v>
      </c>
      <c r="L6" s="71"/>
    </row>
    <row r="7" spans="1:13" ht="29.25" customHeight="1">
      <c r="A7" s="47"/>
      <c r="B7" s="54"/>
      <c r="C7" s="67"/>
      <c r="D7" s="83" t="s">
        <v>34</v>
      </c>
      <c r="E7" s="72">
        <v>5</v>
      </c>
      <c r="F7" s="65"/>
      <c r="G7" s="82"/>
      <c r="H7" s="63">
        <f>B4+H4*J3</f>
        <v>-10</v>
      </c>
      <c r="I7" s="63">
        <f>C4+H4*K3</f>
        <v>-6</v>
      </c>
      <c r="J7" s="27" t="s">
        <v>28</v>
      </c>
      <c r="K7" s="60">
        <f>(H6+I7-SQRT((H6+I7)^2-4*(H6*I7-I6*H7)))/2</f>
        <v>-16</v>
      </c>
      <c r="L7" s="71"/>
    </row>
    <row r="8" spans="1:13">
      <c r="B8" s="7"/>
      <c r="C8" s="12"/>
      <c r="E8" s="73" t="s">
        <v>17</v>
      </c>
      <c r="F8" s="74">
        <f ca="1">MAX(F20:F102)</f>
        <v>2.5619621954734795</v>
      </c>
      <c r="G8" s="9"/>
      <c r="H8" s="6"/>
      <c r="I8" s="6"/>
      <c r="J8" s="75" t="s">
        <v>18</v>
      </c>
      <c r="K8" s="75">
        <f ca="1">MAX(K20:K102)</f>
        <v>3.3192424631107755</v>
      </c>
    </row>
    <row r="9" spans="1:13">
      <c r="A9" s="3" t="s">
        <v>4</v>
      </c>
      <c r="B9" s="3" t="s">
        <v>6</v>
      </c>
      <c r="C9" s="3" t="s">
        <v>7</v>
      </c>
      <c r="D9" s="3" t="s">
        <v>8</v>
      </c>
      <c r="E9" s="3" t="s">
        <v>13</v>
      </c>
      <c r="F9" s="3" t="s">
        <v>31</v>
      </c>
      <c r="G9" s="14" t="s">
        <v>14</v>
      </c>
      <c r="H9" s="15" t="s">
        <v>15</v>
      </c>
      <c r="I9" s="15" t="s">
        <v>16</v>
      </c>
      <c r="J9" s="10" t="s">
        <v>32</v>
      </c>
      <c r="K9" s="18" t="s">
        <v>33</v>
      </c>
    </row>
    <row r="10" spans="1:13" ht="15">
      <c r="A10" s="4">
        <v>0</v>
      </c>
      <c r="B10" s="4">
        <v>8.2229929778125808</v>
      </c>
      <c r="C10" s="11">
        <v>50</v>
      </c>
      <c r="D10" s="11">
        <v>-10</v>
      </c>
      <c r="E10" s="11">
        <f ca="1">$J$3*C10+$K$3*D10+$E$7*RAND()</f>
        <v>93.855908818778502</v>
      </c>
      <c r="F10" s="11">
        <f>D10-H10</f>
        <v>-10</v>
      </c>
      <c r="G10" s="16">
        <v>0</v>
      </c>
      <c r="H10" s="16">
        <v>0</v>
      </c>
      <c r="I10" s="16">
        <v>0</v>
      </c>
      <c r="J10" s="11">
        <f ca="1">E10-I10</f>
        <v>93.855908818778502</v>
      </c>
      <c r="K10" s="19">
        <f>C10-G10</f>
        <v>50</v>
      </c>
      <c r="L10" s="68" t="s">
        <v>30</v>
      </c>
      <c r="M10" s="69">
        <f>-5*1/MAX(K6:K7)</f>
        <v>2.5</v>
      </c>
    </row>
    <row r="11" spans="1:13">
      <c r="A11" s="4">
        <f t="shared" ref="A11:A74" si="0">A10+$C$6</f>
        <v>0.1</v>
      </c>
      <c r="B11" s="4">
        <v>8.6807849187681398</v>
      </c>
      <c r="C11" s="11">
        <f t="shared" ref="C11:C74" si="1">C10+$C$6*($B$3*C10+$C$3*D10+$E$3*B11)</f>
        <v>40.736156983753631</v>
      </c>
      <c r="D11" s="11">
        <f t="shared" ref="D11:D74" si="2">D10+$C$6*($B$4*C10+$C$4*D10+$E$4*B11)</f>
        <v>-8.1319215081231864</v>
      </c>
      <c r="E11" s="11">
        <f t="shared" ref="E11:E74" ca="1" si="3">$J$3*C11+$K$3*D11+$E$7*RAND()</f>
        <v>74.146508286078515</v>
      </c>
      <c r="F11" s="11">
        <f t="shared" ref="F11:F74" ca="1" si="4">D11-H11</f>
        <v>-55.882175215293699</v>
      </c>
      <c r="G11" s="16">
        <f ca="1">G10+$C$6*($B$3*G10+$C$3*H10+B10*$E$3+$H$3*(I10-E10))</f>
        <v>48.572553004951772</v>
      </c>
      <c r="H11" s="16">
        <f ca="1">H10+$C$6*($B$4*G10+$C$4*H10+B10*$E$4+$H$4*(I10-E10))</f>
        <v>47.750253707170515</v>
      </c>
      <c r="I11" s="16">
        <f ca="1">$J$3*G11+$K$3*H11</f>
        <v>144.89535971707406</v>
      </c>
      <c r="J11" s="11">
        <f ca="1">I11-E11</f>
        <v>70.748851430995543</v>
      </c>
      <c r="K11" s="19">
        <f t="shared" ref="K11:K74" ca="1" si="5">C11-G11</f>
        <v>-7.8363960211981407</v>
      </c>
    </row>
    <row r="12" spans="1:13">
      <c r="A12" s="4">
        <f t="shared" si="0"/>
        <v>0.2</v>
      </c>
      <c r="B12" s="4">
        <v>6.588834116630049</v>
      </c>
      <c r="C12" s="11">
        <f t="shared" si="1"/>
        <v>33.093500259516595</v>
      </c>
      <c r="D12" s="11">
        <f t="shared" si="2"/>
        <v>-6.6598459456478629</v>
      </c>
      <c r="E12" s="11">
        <f t="shared" ca="1" si="3"/>
        <v>59.690604533568781</v>
      </c>
      <c r="F12" s="11">
        <f t="shared" ca="1" si="4"/>
        <v>-15.128727058480361</v>
      </c>
      <c r="G12" s="16">
        <f t="shared" ref="G12:G75" ca="1" si="6">G11+$C$6*($B$3*G11+$C$3*H11+B11*$E$3+$H$3*(I11-E11))</f>
        <v>9.9947990429343179</v>
      </c>
      <c r="H12" s="16">
        <f t="shared" ref="H12:H75" ca="1" si="7">H11+$C$6*($B$4*G11+$C$4*H11+B11*$E$4+$H$4*(I11-E11))</f>
        <v>8.4688811128324986</v>
      </c>
      <c r="I12" s="16">
        <f t="shared" ref="I12:I75" ca="1" si="8">$J$3*G12+$K$3*H12</f>
        <v>28.458479198701134</v>
      </c>
      <c r="J12" s="11">
        <f t="shared" ref="J12:J75" ca="1" si="9">I12-E12</f>
        <v>-31.232125334867646</v>
      </c>
      <c r="K12" s="19">
        <f t="shared" ca="1" si="5"/>
        <v>23.098701216582278</v>
      </c>
    </row>
    <row r="13" spans="1:13">
      <c r="A13" s="4">
        <f t="shared" si="0"/>
        <v>0.30000000000000004</v>
      </c>
      <c r="B13" s="4">
        <v>1.4034885292165855</v>
      </c>
      <c r="C13" s="11">
        <f t="shared" si="1"/>
        <v>26.089513318891807</v>
      </c>
      <c r="D13" s="11">
        <f t="shared" si="2"/>
        <v>-5.8535124981614182</v>
      </c>
      <c r="E13" s="11">
        <f t="shared" ca="1" si="3"/>
        <v>47.557441146509461</v>
      </c>
      <c r="F13" s="11">
        <f t="shared" ca="1" si="4"/>
        <v>-29.750451578807496</v>
      </c>
      <c r="G13" s="16">
        <f t="shared" ca="1" si="6"/>
        <v>25.77655683639054</v>
      </c>
      <c r="H13" s="16">
        <f t="shared" ca="1" si="7"/>
        <v>23.896939080646078</v>
      </c>
      <c r="I13" s="16">
        <f t="shared" ca="1" si="8"/>
        <v>75.450052753427158</v>
      </c>
      <c r="J13" s="11">
        <f t="shared" ca="1" si="9"/>
        <v>27.892611606917697</v>
      </c>
      <c r="K13" s="19">
        <f t="shared" ca="1" si="5"/>
        <v>0.31295648250126717</v>
      </c>
    </row>
    <row r="14" spans="1:13">
      <c r="A14" s="4">
        <f t="shared" si="0"/>
        <v>0.4</v>
      </c>
      <c r="B14" s="4">
        <v>9.1062426616715939</v>
      </c>
      <c r="C14" s="11">
        <f t="shared" si="1"/>
        <v>22.107507937631624</v>
      </c>
      <c r="D14" s="11">
        <f t="shared" si="2"/>
        <v>-4.3575369821781171</v>
      </c>
      <c r="E14" s="11">
        <f t="shared" ca="1" si="3"/>
        <v>40.210694950218993</v>
      </c>
      <c r="F14" s="11">
        <f t="shared" ca="1" si="4"/>
        <v>-12.058825204222398</v>
      </c>
      <c r="G14" s="16">
        <f t="shared" ca="1" si="6"/>
        <v>9.3453312795615098</v>
      </c>
      <c r="H14" s="16">
        <f t="shared" ca="1" si="7"/>
        <v>7.7012882220442798</v>
      </c>
      <c r="I14" s="16">
        <f t="shared" ca="1" si="8"/>
        <v>26.391950781167299</v>
      </c>
      <c r="J14" s="11">
        <f t="shared" ca="1" si="9"/>
        <v>-13.818744169051694</v>
      </c>
      <c r="K14" s="19">
        <f t="shared" ca="1" si="5"/>
        <v>12.762176658070114</v>
      </c>
    </row>
    <row r="15" spans="1:13">
      <c r="A15" s="4">
        <f t="shared" si="0"/>
        <v>0.5</v>
      </c>
      <c r="B15" s="4">
        <v>8.4575231318076298</v>
      </c>
      <c r="C15" s="11">
        <f t="shared" si="1"/>
        <v>18.941757278249014</v>
      </c>
      <c r="D15" s="11">
        <f t="shared" si="2"/>
        <v>-3.0760309707795424</v>
      </c>
      <c r="E15" s="11">
        <f t="shared" ca="1" si="3"/>
        <v>36.952228333534357</v>
      </c>
      <c r="F15" s="11">
        <f t="shared" ca="1" si="4"/>
        <v>-17.827186721312401</v>
      </c>
      <c r="G15" s="16">
        <f t="shared" ca="1" si="6"/>
        <v>16.977014462713804</v>
      </c>
      <c r="H15" s="16">
        <f t="shared" ca="1" si="7"/>
        <v>14.75115575053286</v>
      </c>
      <c r="I15" s="16">
        <f t="shared" ca="1" si="8"/>
        <v>48.705184675960467</v>
      </c>
      <c r="J15" s="11">
        <f t="shared" ca="1" si="9"/>
        <v>11.75295634242611</v>
      </c>
      <c r="K15" s="19">
        <f t="shared" ca="1" si="5"/>
        <v>1.9647428155352102</v>
      </c>
    </row>
    <row r="16" spans="1:13">
      <c r="A16" s="4">
        <f t="shared" si="0"/>
        <v>0.6</v>
      </c>
      <c r="B16" s="4">
        <v>5.2512229831523438</v>
      </c>
      <c r="C16" s="11">
        <f t="shared" si="1"/>
        <v>15.896047322151725</v>
      </c>
      <c r="D16" s="11">
        <f t="shared" si="2"/>
        <v>-2.2433055753863536</v>
      </c>
      <c r="E16" s="11">
        <f t="shared" ca="1" si="3"/>
        <v>33.436944917039327</v>
      </c>
      <c r="F16" s="11">
        <f t="shared" ca="1" si="4"/>
        <v>-10.488619892833634</v>
      </c>
      <c r="G16" s="16">
        <f t="shared" ca="1" si="6"/>
        <v>10.871753600372799</v>
      </c>
      <c r="H16" s="16">
        <f t="shared" ca="1" si="7"/>
        <v>8.2453143174472814</v>
      </c>
      <c r="I16" s="16">
        <f t="shared" ca="1" si="8"/>
        <v>29.988821518192879</v>
      </c>
      <c r="J16" s="11">
        <f t="shared" ca="1" si="9"/>
        <v>-3.4481233988464481</v>
      </c>
      <c r="K16" s="19">
        <f t="shared" ca="1" si="5"/>
        <v>5.0242937217789265</v>
      </c>
    </row>
    <row r="17" spans="1:11">
      <c r="A17" s="4">
        <f t="shared" si="0"/>
        <v>0.7</v>
      </c>
      <c r="B17" s="4">
        <v>8.1539379542926049</v>
      </c>
      <c r="C17" s="11">
        <f t="shared" si="1"/>
        <v>14.123294891041265</v>
      </c>
      <c r="D17" s="11">
        <f t="shared" si="2"/>
        <v>-1.2035812224184577</v>
      </c>
      <c r="E17" s="11">
        <f t="shared" ca="1" si="3"/>
        <v>31.35256247611845</v>
      </c>
      <c r="F17" s="11">
        <f t="shared" ca="1" si="4"/>
        <v>-10.87354810585947</v>
      </c>
      <c r="G17" s="16">
        <f t="shared" ca="1" si="6"/>
        <v>12.29624060809666</v>
      </c>
      <c r="H17" s="16">
        <f t="shared" ca="1" si="7"/>
        <v>9.6699668834410115</v>
      </c>
      <c r="I17" s="16">
        <f t="shared" ca="1" si="8"/>
        <v>34.262448099634334</v>
      </c>
      <c r="J17" s="11">
        <f t="shared" ca="1" si="9"/>
        <v>2.9098856235158834</v>
      </c>
      <c r="K17" s="19">
        <f t="shared" ca="1" si="5"/>
        <v>1.827054282944605</v>
      </c>
    </row>
    <row r="18" spans="1:11">
      <c r="A18" s="4">
        <f t="shared" si="0"/>
        <v>0.79999999999999993</v>
      </c>
      <c r="B18" s="4">
        <v>6.9380080350090356</v>
      </c>
      <c r="C18" s="11">
        <f t="shared" si="1"/>
        <v>12.565879397592973</v>
      </c>
      <c r="D18" s="11">
        <f t="shared" si="2"/>
        <v>-0.38942229667570816</v>
      </c>
      <c r="E18" s="11">
        <f t="shared" ca="1" si="3"/>
        <v>28.867669961739971</v>
      </c>
      <c r="F18" s="11">
        <f t="shared" ca="1" si="4"/>
        <v>-8.4528434754439363</v>
      </c>
      <c r="G18" s="16">
        <f t="shared" ca="1" si="6"/>
        <v>10.979833953922009</v>
      </c>
      <c r="H18" s="16">
        <f t="shared" ca="1" si="7"/>
        <v>8.0634211787682286</v>
      </c>
      <c r="I18" s="16">
        <f t="shared" ca="1" si="8"/>
        <v>30.023089086612245</v>
      </c>
      <c r="J18" s="11">
        <f t="shared" ca="1" si="9"/>
        <v>1.1554191248722745</v>
      </c>
      <c r="K18" s="19">
        <f t="shared" ca="1" si="5"/>
        <v>1.5860454436709635</v>
      </c>
    </row>
    <row r="19" spans="1:11">
      <c r="A19" s="4">
        <f t="shared" si="0"/>
        <v>0.89999999999999991</v>
      </c>
      <c r="B19" s="4">
        <v>0.56926841448341259</v>
      </c>
      <c r="C19" s="11">
        <f t="shared" si="1"/>
        <v>10.12761497130349</v>
      </c>
      <c r="D19" s="11">
        <f t="shared" si="2"/>
        <v>-0.29355322555979607</v>
      </c>
      <c r="E19" s="11">
        <f t="shared" ca="1" si="3"/>
        <v>23.244531770321906</v>
      </c>
      <c r="F19" s="11">
        <f t="shared" ca="1" si="4"/>
        <v>-7.666723527515968</v>
      </c>
      <c r="G19" s="16">
        <f t="shared" ca="1" si="6"/>
        <v>10.400101325580099</v>
      </c>
      <c r="H19" s="16">
        <f t="shared" ca="1" si="7"/>
        <v>7.3731703019561721</v>
      </c>
      <c r="I19" s="16">
        <f t="shared" ca="1" si="8"/>
        <v>28.17337295311637</v>
      </c>
      <c r="J19" s="11">
        <f t="shared" ca="1" si="9"/>
        <v>4.9288411827944643</v>
      </c>
      <c r="K19" s="19">
        <f t="shared" ca="1" si="5"/>
        <v>-0.27248635427660872</v>
      </c>
    </row>
    <row r="20" spans="1:11">
      <c r="A20" s="4">
        <f t="shared" si="0"/>
        <v>0.99999999999999989</v>
      </c>
      <c r="B20" s="4">
        <v>9.7666849539155542</v>
      </c>
      <c r="C20" s="11">
        <f t="shared" si="1"/>
        <v>10.026073645269923</v>
      </c>
      <c r="D20" s="11">
        <f t="shared" si="2"/>
        <v>0.71247059238773902</v>
      </c>
      <c r="E20" s="11">
        <f t="shared" ca="1" si="3"/>
        <v>22.215719575012201</v>
      </c>
      <c r="F20" s="11">
        <f t="shared" ca="1" si="4"/>
        <v>-3.5158889294239244</v>
      </c>
      <c r="G20" s="16">
        <f t="shared" ca="1" si="6"/>
        <v>6.7068311821591475</v>
      </c>
      <c r="H20" s="16">
        <f t="shared" ca="1" si="7"/>
        <v>4.2283595218116634</v>
      </c>
      <c r="I20" s="16">
        <f t="shared" ca="1" si="8"/>
        <v>17.64202188612996</v>
      </c>
      <c r="J20" s="11">
        <f t="shared" ca="1" si="9"/>
        <v>-4.5736976888822412</v>
      </c>
      <c r="K20" s="19">
        <f t="shared" ca="1" si="5"/>
        <v>3.3192424631107755</v>
      </c>
    </row>
    <row r="21" spans="1:11">
      <c r="A21" s="4">
        <f t="shared" si="0"/>
        <v>1.0999999999999999</v>
      </c>
      <c r="B21" s="4">
        <v>7.1688963468847184</v>
      </c>
      <c r="C21" s="11">
        <f t="shared" si="1"/>
        <v>9.525885244831656</v>
      </c>
      <c r="D21" s="11">
        <f t="shared" si="2"/>
        <v>1.3581131678374372</v>
      </c>
      <c r="E21" s="11">
        <f t="shared" ca="1" si="3"/>
        <v>23.340594626612948</v>
      </c>
      <c r="F21" s="11">
        <f t="shared" ca="1" si="4"/>
        <v>-5.7109277416257349</v>
      </c>
      <c r="G21" s="16">
        <f t="shared" ca="1" si="6"/>
        <v>10.028486733132716</v>
      </c>
      <c r="H21" s="16">
        <f t="shared" ca="1" si="7"/>
        <v>7.0690409094631725</v>
      </c>
      <c r="I21" s="16">
        <f t="shared" ca="1" si="8"/>
        <v>27.126014375728605</v>
      </c>
      <c r="J21" s="11">
        <f t="shared" ca="1" si="9"/>
        <v>3.7854197491156576</v>
      </c>
      <c r="K21" s="19">
        <f t="shared" ca="1" si="5"/>
        <v>-0.50260148830106033</v>
      </c>
    </row>
    <row r="22" spans="1:11">
      <c r="A22" s="4">
        <f t="shared" si="0"/>
        <v>1.2</v>
      </c>
      <c r="B22" s="4">
        <v>8.3992969762059193</v>
      </c>
      <c r="C22" s="11">
        <f t="shared" si="1"/>
        <v>9.4363789078902531</v>
      </c>
      <c r="D22" s="11">
        <f t="shared" si="2"/>
        <v>2.0622315486742853</v>
      </c>
      <c r="E22" s="11">
        <f t="shared" ca="1" si="3"/>
        <v>23.096501463568909</v>
      </c>
      <c r="F22" s="11">
        <f t="shared" ca="1" si="4"/>
        <v>-3.1240850299732132</v>
      </c>
      <c r="G22" s="16">
        <f t="shared" ca="1" si="6"/>
        <v>8.2707628722716056</v>
      </c>
      <c r="H22" s="16">
        <f t="shared" ca="1" si="7"/>
        <v>5.1863165786474985</v>
      </c>
      <c r="I22" s="16">
        <f t="shared" ca="1" si="8"/>
        <v>21.727842323190711</v>
      </c>
      <c r="J22" s="11">
        <f t="shared" ca="1" si="9"/>
        <v>-1.3686591403781989</v>
      </c>
      <c r="K22" s="19">
        <f t="shared" ca="1" si="5"/>
        <v>1.1656160356186476</v>
      </c>
    </row>
    <row r="23" spans="1:11">
      <c r="A23" s="4">
        <f t="shared" si="0"/>
        <v>1.3</v>
      </c>
      <c r="B23" s="4">
        <v>1.1584866013449435</v>
      </c>
      <c r="C23" s="11">
        <f t="shared" si="1"/>
        <v>7.9870236014486196</v>
      </c>
      <c r="D23" s="11">
        <f t="shared" si="2"/>
        <v>1.9718570539413511</v>
      </c>
      <c r="E23" s="11">
        <f t="shared" ca="1" si="3"/>
        <v>19.991043963200354</v>
      </c>
      <c r="F23" s="11">
        <f t="shared" ca="1" si="4"/>
        <v>-4.2200871346510898</v>
      </c>
      <c r="G23" s="16">
        <f t="shared" ca="1" si="6"/>
        <v>9.4994309211123173</v>
      </c>
      <c r="H23" s="16">
        <f t="shared" ca="1" si="7"/>
        <v>6.1919441885924407</v>
      </c>
      <c r="I23" s="16">
        <f t="shared" ca="1" si="8"/>
        <v>25.190806030817075</v>
      </c>
      <c r="J23" s="11">
        <f t="shared" ca="1" si="9"/>
        <v>5.1997620676167209</v>
      </c>
      <c r="K23" s="19">
        <f t="shared" ca="1" si="5"/>
        <v>-1.5124073196636978</v>
      </c>
    </row>
    <row r="24" spans="1:11">
      <c r="A24" s="4">
        <f t="shared" si="0"/>
        <v>1.4000000000000001</v>
      </c>
      <c r="B24" s="4">
        <v>1.9504109669800695</v>
      </c>
      <c r="C24" s="11">
        <f t="shared" si="1"/>
        <v>6.9768867799490444</v>
      </c>
      <c r="D24" s="11">
        <f t="shared" si="2"/>
        <v>1.969712445245223</v>
      </c>
      <c r="E24" s="11">
        <f t="shared" ca="1" si="3"/>
        <v>20.818821401207195</v>
      </c>
      <c r="F24" s="11">
        <f t="shared" ca="1" si="4"/>
        <v>-1.1190049508141071</v>
      </c>
      <c r="G24" s="16">
        <f t="shared" ca="1" si="6"/>
        <v>5.8505554422097266</v>
      </c>
      <c r="H24" s="16">
        <f t="shared" ca="1" si="7"/>
        <v>3.0887173960593302</v>
      </c>
      <c r="I24" s="16">
        <f t="shared" ca="1" si="8"/>
        <v>14.789828280478783</v>
      </c>
      <c r="J24" s="11">
        <f t="shared" ca="1" si="9"/>
        <v>-6.028993120728412</v>
      </c>
      <c r="K24" s="19">
        <f t="shared" ca="1" si="5"/>
        <v>1.1263313377393178</v>
      </c>
    </row>
    <row r="25" spans="1:11">
      <c r="A25" s="4">
        <f t="shared" si="0"/>
        <v>1.5000000000000002</v>
      </c>
      <c r="B25" s="4">
        <v>7.3936559671672963</v>
      </c>
      <c r="C25" s="11">
        <f t="shared" si="1"/>
        <v>7.2572118619172175</v>
      </c>
      <c r="D25" s="11">
        <f t="shared" si="2"/>
        <v>2.5121067974374305</v>
      </c>
      <c r="E25" s="11">
        <f t="shared" ca="1" si="3"/>
        <v>18.396637354591963</v>
      </c>
      <c r="F25" s="11">
        <f t="shared" ca="1" si="4"/>
        <v>-3.4772765160781796</v>
      </c>
      <c r="G25" s="16">
        <f t="shared" ca="1" si="6"/>
        <v>8.3938948471339341</v>
      </c>
      <c r="H25" s="16">
        <f t="shared" ca="1" si="7"/>
        <v>5.98938331351561</v>
      </c>
      <c r="I25" s="16">
        <f t="shared" ca="1" si="8"/>
        <v>22.777173007783478</v>
      </c>
      <c r="J25" s="11">
        <f t="shared" ca="1" si="9"/>
        <v>4.3805356531915152</v>
      </c>
      <c r="K25" s="19">
        <f t="shared" ca="1" si="5"/>
        <v>-1.1366829852167166</v>
      </c>
    </row>
    <row r="26" spans="1:11">
      <c r="A26" s="4">
        <f t="shared" si="0"/>
        <v>1.6000000000000003</v>
      </c>
      <c r="B26" s="4">
        <v>3.9377536829026205</v>
      </c>
      <c r="C26" s="11">
        <f t="shared" si="1"/>
        <v>6.8445309058580408</v>
      </c>
      <c r="D26" s="11">
        <f t="shared" si="2"/>
        <v>2.6546714859839495</v>
      </c>
      <c r="E26" s="11">
        <f t="shared" ca="1" si="3"/>
        <v>20.765707338218462</v>
      </c>
      <c r="F26" s="11">
        <f t="shared" ca="1" si="4"/>
        <v>-1.2848712663010717</v>
      </c>
      <c r="G26" s="16">
        <f t="shared" ca="1" si="6"/>
        <v>6.6025175758964103</v>
      </c>
      <c r="H26" s="16">
        <f t="shared" ca="1" si="7"/>
        <v>3.9395427522850213</v>
      </c>
      <c r="I26" s="16">
        <f t="shared" ca="1" si="8"/>
        <v>17.144577904077842</v>
      </c>
      <c r="J26" s="11">
        <f t="shared" ca="1" si="9"/>
        <v>-3.6211294341406202</v>
      </c>
      <c r="K26" s="19">
        <f t="shared" ca="1" si="5"/>
        <v>0.2420133299616305</v>
      </c>
    </row>
    <row r="27" spans="1:11">
      <c r="A27" s="4">
        <f t="shared" si="0"/>
        <v>1.7000000000000004</v>
      </c>
      <c r="B27" s="4">
        <v>3.0735526489622456</v>
      </c>
      <c r="C27" s="11">
        <f t="shared" si="1"/>
        <v>6.3558024030772771</v>
      </c>
      <c r="D27" s="11">
        <f t="shared" si="2"/>
        <v>2.6965596022817793</v>
      </c>
      <c r="E27" s="11">
        <f t="shared" ca="1" si="3"/>
        <v>16.851233040367127</v>
      </c>
      <c r="F27" s="11">
        <f t="shared" ca="1" si="4"/>
        <v>-3.053368960135312</v>
      </c>
      <c r="G27" s="16">
        <f t="shared" ca="1" si="6"/>
        <v>8.2740837895964638</v>
      </c>
      <c r="H27" s="16">
        <f t="shared" ca="1" si="7"/>
        <v>5.7499285624170913</v>
      </c>
      <c r="I27" s="16">
        <f t="shared" ca="1" si="8"/>
        <v>22.298096141610017</v>
      </c>
      <c r="J27" s="11">
        <f t="shared" ca="1" si="9"/>
        <v>5.4468631012428901</v>
      </c>
      <c r="K27" s="19">
        <f t="shared" ca="1" si="5"/>
        <v>-1.9182813865191868</v>
      </c>
    </row>
    <row r="28" spans="1:11">
      <c r="A28" s="4">
        <f t="shared" si="0"/>
        <v>1.8000000000000005</v>
      </c>
      <c r="B28" s="4">
        <v>4.4033864533325495</v>
      </c>
      <c r="C28" s="11">
        <f t="shared" si="1"/>
        <v>6.2349751733565091</v>
      </c>
      <c r="D28" s="11">
        <f t="shared" si="2"/>
        <v>2.8672422873868562</v>
      </c>
      <c r="E28" s="11">
        <f t="shared" ca="1" si="3"/>
        <v>19.817059429234725</v>
      </c>
      <c r="F28" s="11">
        <f t="shared" ca="1" si="4"/>
        <v>0.10838286693669463</v>
      </c>
      <c r="G28" s="16">
        <f t="shared" ca="1" si="6"/>
        <v>5.085538867089884</v>
      </c>
      <c r="H28" s="16">
        <f t="shared" ca="1" si="7"/>
        <v>2.7588594204501615</v>
      </c>
      <c r="I28" s="16">
        <f t="shared" ca="1" si="8"/>
        <v>12.929937154629929</v>
      </c>
      <c r="J28" s="11">
        <f t="shared" ca="1" si="9"/>
        <v>-6.8871222746047955</v>
      </c>
      <c r="K28" s="19">
        <f t="shared" ca="1" si="5"/>
        <v>1.1494363062666251</v>
      </c>
    </row>
    <row r="29" spans="1:11">
      <c r="A29" s="4">
        <f t="shared" si="0"/>
        <v>1.9000000000000006</v>
      </c>
      <c r="B29" s="4">
        <v>8.7016659987492613</v>
      </c>
      <c r="C29" s="11">
        <f t="shared" si="1"/>
        <v>7.0150375671737457</v>
      </c>
      <c r="D29" s="11">
        <f t="shared" si="2"/>
        <v>3.4506846585230968</v>
      </c>
      <c r="E29" s="11">
        <f t="shared" ca="1" si="3"/>
        <v>18.164011558615396</v>
      </c>
      <c r="F29" s="11">
        <f t="shared" ca="1" si="4"/>
        <v>-2.9161886025177011</v>
      </c>
      <c r="G29" s="16">
        <f t="shared" ca="1" si="6"/>
        <v>8.6685554636858306</v>
      </c>
      <c r="H29" s="16">
        <f t="shared" ca="1" si="7"/>
        <v>6.3668732610407979</v>
      </c>
      <c r="I29" s="16">
        <f t="shared" ca="1" si="8"/>
        <v>23.703984188412459</v>
      </c>
      <c r="J29" s="11">
        <f t="shared" ca="1" si="9"/>
        <v>5.5399726297970631</v>
      </c>
      <c r="K29" s="19">
        <f t="shared" ca="1" si="5"/>
        <v>-1.6535178965120849</v>
      </c>
    </row>
    <row r="30" spans="1:11">
      <c r="A30" s="4">
        <f t="shared" si="0"/>
        <v>2.0000000000000004</v>
      </c>
      <c r="B30" s="4">
        <v>6.1284706261323407</v>
      </c>
      <c r="C30" s="11">
        <f t="shared" si="1"/>
        <v>7.1827926448177744</v>
      </c>
      <c r="D30" s="11">
        <f t="shared" si="2"/>
        <v>3.7184632552840213</v>
      </c>
      <c r="E30" s="11">
        <f t="shared" ca="1" si="3"/>
        <v>18.690575041593004</v>
      </c>
      <c r="F30" s="11">
        <f t="shared" ca="1" si="4"/>
        <v>-0.111902964629091</v>
      </c>
      <c r="G30" s="16">
        <f t="shared" ca="1" si="6"/>
        <v>6.541878581904065</v>
      </c>
      <c r="H30" s="16">
        <f t="shared" ca="1" si="7"/>
        <v>3.8303662199131123</v>
      </c>
      <c r="I30" s="16">
        <f t="shared" ca="1" si="8"/>
        <v>16.914123383721243</v>
      </c>
      <c r="J30" s="11">
        <f t="shared" ca="1" si="9"/>
        <v>-1.7764516578717604</v>
      </c>
      <c r="K30" s="19">
        <f t="shared" ca="1" si="5"/>
        <v>0.64091406291370934</v>
      </c>
    </row>
    <row r="31" spans="1:11">
      <c r="A31" s="4">
        <f t="shared" si="0"/>
        <v>2.1000000000000005</v>
      </c>
      <c r="B31" s="4">
        <v>7.7496318680952481</v>
      </c>
      <c r="C31" s="11">
        <f t="shared" si="1"/>
        <v>7.6680068150016716</v>
      </c>
      <c r="D31" s="11">
        <f t="shared" si="2"/>
        <v>4.121580116565144</v>
      </c>
      <c r="E31" s="11">
        <f t="shared" ca="1" si="3"/>
        <v>22.049175579586091</v>
      </c>
      <c r="F31" s="11">
        <f t="shared" ca="1" si="4"/>
        <v>-0.8268223729057711</v>
      </c>
      <c r="G31" s="16">
        <f t="shared" ca="1" si="6"/>
        <v>7.7304594416769117</v>
      </c>
      <c r="H31" s="16">
        <f t="shared" ca="1" si="7"/>
        <v>4.9484024894709151</v>
      </c>
      <c r="I31" s="16">
        <f t="shared" ca="1" si="8"/>
        <v>20.409321372824738</v>
      </c>
      <c r="J31" s="11">
        <f t="shared" ca="1" si="9"/>
        <v>-1.6398542067613526</v>
      </c>
      <c r="K31" s="19">
        <f t="shared" ca="1" si="5"/>
        <v>-6.2452626675240097E-2</v>
      </c>
    </row>
    <row r="32" spans="1:11">
      <c r="A32" s="4">
        <f t="shared" si="0"/>
        <v>2.2000000000000006</v>
      </c>
      <c r="B32" s="4">
        <v>9.2241209094327026</v>
      </c>
      <c r="C32" s="11">
        <f t="shared" si="1"/>
        <v>8.391387645544393</v>
      </c>
      <c r="D32" s="11">
        <f t="shared" si="2"/>
        <v>4.6318341958518996</v>
      </c>
      <c r="E32" s="11">
        <f t="shared" ca="1" si="3"/>
        <v>25.304587611378565</v>
      </c>
      <c r="F32" s="11">
        <f t="shared" ca="1" si="4"/>
        <v>-1.4166183348621253</v>
      </c>
      <c r="G32" s="16">
        <f t="shared" ca="1" si="6"/>
        <v>9.0490612792883471</v>
      </c>
      <c r="H32" s="16">
        <f t="shared" ca="1" si="7"/>
        <v>6.0484525307140249</v>
      </c>
      <c r="I32" s="16">
        <f t="shared" ca="1" si="8"/>
        <v>24.146575089290721</v>
      </c>
      <c r="J32" s="11">
        <f t="shared" ca="1" si="9"/>
        <v>-1.1580125220878443</v>
      </c>
      <c r="K32" s="19">
        <f t="shared" ca="1" si="5"/>
        <v>-0.65767363374395416</v>
      </c>
    </row>
    <row r="33" spans="1:11">
      <c r="A33" s="4">
        <f t="shared" si="0"/>
        <v>2.3000000000000007</v>
      </c>
      <c r="B33" s="4">
        <v>2.5201567180812146</v>
      </c>
      <c r="C33" s="11">
        <f t="shared" si="1"/>
        <v>7.680324879636947</v>
      </c>
      <c r="D33" s="11">
        <f t="shared" si="2"/>
        <v>4.4206664480748312</v>
      </c>
      <c r="E33" s="11">
        <f t="shared" ca="1" si="3"/>
        <v>21.720028090453805</v>
      </c>
      <c r="F33" s="11">
        <f t="shared" ca="1" si="4"/>
        <v>-2.524359181554984</v>
      </c>
      <c r="G33" s="16">
        <f t="shared" ca="1" si="6"/>
        <v>10.267924719432543</v>
      </c>
      <c r="H33" s="16">
        <f t="shared" ca="1" si="7"/>
        <v>6.9450256296298152</v>
      </c>
      <c r="I33" s="16">
        <f t="shared" ca="1" si="8"/>
        <v>27.4808750684949</v>
      </c>
      <c r="J33" s="11">
        <f t="shared" ca="1" si="9"/>
        <v>5.7608469780410942</v>
      </c>
      <c r="K33" s="19">
        <f t="shared" ca="1" si="5"/>
        <v>-2.5875998397955957</v>
      </c>
    </row>
    <row r="34" spans="1:11">
      <c r="A34" s="4">
        <f t="shared" si="0"/>
        <v>2.4000000000000008</v>
      </c>
      <c r="B34" s="4">
        <v>9.9201672351974235</v>
      </c>
      <c r="C34" s="11">
        <f t="shared" si="1"/>
        <v>8.5703599955565259</v>
      </c>
      <c r="D34" s="11">
        <f t="shared" si="2"/>
        <v>4.9706165267870901</v>
      </c>
      <c r="E34" s="11">
        <f t="shared" ca="1" si="3"/>
        <v>25.533687087384472</v>
      </c>
      <c r="F34" s="11">
        <f t="shared" ca="1" si="4"/>
        <v>1.3485012773326823</v>
      </c>
      <c r="G34" s="16">
        <f t="shared" ca="1" si="6"/>
        <v>6.5324501931047108</v>
      </c>
      <c r="H34" s="16">
        <f t="shared" ca="1" si="7"/>
        <v>3.6221152494544078</v>
      </c>
      <c r="I34" s="16">
        <f t="shared" ca="1" si="8"/>
        <v>16.68701563566383</v>
      </c>
      <c r="J34" s="11">
        <f t="shared" ca="1" si="9"/>
        <v>-8.846671451720642</v>
      </c>
      <c r="K34" s="19">
        <f t="shared" ca="1" si="5"/>
        <v>2.0379098024518152</v>
      </c>
    </row>
    <row r="35" spans="1:11">
      <c r="A35" s="4">
        <f t="shared" si="0"/>
        <v>2.5000000000000009</v>
      </c>
      <c r="B35" s="4">
        <v>5.2293487815466655</v>
      </c>
      <c r="C35" s="11">
        <f t="shared" si="1"/>
        <v>8.3992194054332625</v>
      </c>
      <c r="D35" s="11">
        <f t="shared" si="2"/>
        <v>4.9964897522630478</v>
      </c>
      <c r="E35" s="11">
        <f t="shared" ca="1" si="3"/>
        <v>22.432038993365637</v>
      </c>
      <c r="F35" s="11">
        <f t="shared" ca="1" si="4"/>
        <v>-3.6787664216259826</v>
      </c>
      <c r="G35" s="16">
        <f t="shared" ca="1" si="6"/>
        <v>11.995540852329015</v>
      </c>
      <c r="H35" s="16">
        <f t="shared" ca="1" si="7"/>
        <v>8.6752561738890304</v>
      </c>
      <c r="I35" s="16">
        <f t="shared" ca="1" si="8"/>
        <v>32.666337878547061</v>
      </c>
      <c r="J35" s="11">
        <f t="shared" ca="1" si="9"/>
        <v>10.234298885181424</v>
      </c>
      <c r="K35" s="19">
        <f t="shared" ca="1" si="5"/>
        <v>-3.5963214468957521</v>
      </c>
    </row>
    <row r="36" spans="1:11">
      <c r="A36" s="4">
        <f t="shared" si="0"/>
        <v>2.600000000000001</v>
      </c>
      <c r="B36" s="4">
        <v>2.3402743078387278</v>
      </c>
      <c r="C36" s="11">
        <f t="shared" si="1"/>
        <v>7.6870793611406603</v>
      </c>
      <c r="D36" s="11">
        <f t="shared" si="2"/>
        <v>4.7308682078206159</v>
      </c>
      <c r="E36" s="11">
        <f t="shared" ca="1" si="3"/>
        <v>20.945582516482009</v>
      </c>
      <c r="F36" s="11">
        <f t="shared" ca="1" si="4"/>
        <v>1.5173522157565342</v>
      </c>
      <c r="G36" s="16">
        <f t="shared" ca="1" si="6"/>
        <v>6.3926786129707356</v>
      </c>
      <c r="H36" s="16">
        <f t="shared" ca="1" si="7"/>
        <v>3.2135159920640817</v>
      </c>
      <c r="I36" s="16">
        <f t="shared" ca="1" si="8"/>
        <v>15.998873218005553</v>
      </c>
      <c r="J36" s="11">
        <f t="shared" ca="1" si="9"/>
        <v>-4.9467092984764562</v>
      </c>
      <c r="K36" s="19">
        <f t="shared" ca="1" si="5"/>
        <v>1.2944007481699247</v>
      </c>
    </row>
    <row r="37" spans="1:11">
      <c r="A37" s="4">
        <f t="shared" si="0"/>
        <v>2.7000000000000011</v>
      </c>
      <c r="B37" s="4">
        <v>4.2907354344220394</v>
      </c>
      <c r="C37" s="11">
        <f t="shared" si="1"/>
        <v>7.4808973965789978</v>
      </c>
      <c r="D37" s="11">
        <f t="shared" si="2"/>
        <v>4.6868549304807585</v>
      </c>
      <c r="E37" s="11">
        <f t="shared" ca="1" si="3"/>
        <v>19.673535232201765</v>
      </c>
      <c r="F37" s="11">
        <f t="shared" ca="1" si="4"/>
        <v>-0.91269154239901606</v>
      </c>
      <c r="G37" s="16">
        <f t="shared" ca="1" si="6"/>
        <v>8.3769040003889703</v>
      </c>
      <c r="H37" s="16">
        <f t="shared" ca="1" si="7"/>
        <v>5.5995464728797746</v>
      </c>
      <c r="I37" s="16">
        <f t="shared" ca="1" si="8"/>
        <v>22.353354473657717</v>
      </c>
      <c r="J37" s="11">
        <f t="shared" ca="1" si="9"/>
        <v>2.6798192414559523</v>
      </c>
      <c r="K37" s="19">
        <f t="shared" ca="1" si="5"/>
        <v>-0.89600660380997255</v>
      </c>
    </row>
    <row r="38" spans="1:11">
      <c r="A38" s="4">
        <f t="shared" si="0"/>
        <v>2.8000000000000012</v>
      </c>
      <c r="B38" s="4">
        <v>3.2797522472186014</v>
      </c>
      <c r="C38" s="11">
        <f t="shared" si="1"/>
        <v>7.1093538597549948</v>
      </c>
      <c r="D38" s="11">
        <f t="shared" si="2"/>
        <v>4.5461446621545427</v>
      </c>
      <c r="E38" s="11">
        <f t="shared" ca="1" si="3"/>
        <v>22.41064776378969</v>
      </c>
      <c r="F38" s="11">
        <f t="shared" ca="1" si="4"/>
        <v>0.41738891384851762</v>
      </c>
      <c r="G38" s="16">
        <f t="shared" ca="1" si="6"/>
        <v>6.7797153137555854</v>
      </c>
      <c r="H38" s="16">
        <f t="shared" ca="1" si="7"/>
        <v>4.1287557483060251</v>
      </c>
      <c r="I38" s="16">
        <f t="shared" ca="1" si="8"/>
        <v>17.688186375817196</v>
      </c>
      <c r="J38" s="11">
        <f t="shared" ca="1" si="9"/>
        <v>-4.7224613879724942</v>
      </c>
      <c r="K38" s="19">
        <f t="shared" ca="1" si="5"/>
        <v>0.32963854599940934</v>
      </c>
    </row>
    <row r="39" spans="1:11">
      <c r="A39" s="4">
        <f t="shared" si="0"/>
        <v>2.9000000000000012</v>
      </c>
      <c r="B39" s="4">
        <v>7.4125517347945724</v>
      </c>
      <c r="C39" s="11">
        <f t="shared" si="1"/>
        <v>7.6246079009783649</v>
      </c>
      <c r="D39" s="11">
        <f t="shared" si="2"/>
        <v>4.8327853694185459</v>
      </c>
      <c r="E39" s="11">
        <f t="shared" ca="1" si="3"/>
        <v>21.208309534968098</v>
      </c>
      <c r="F39" s="11">
        <f t="shared" ca="1" si="4"/>
        <v>-1.5723007227649841</v>
      </c>
      <c r="G39" s="16">
        <f t="shared" ca="1" si="6"/>
        <v>8.853828969265038</v>
      </c>
      <c r="H39" s="16">
        <f t="shared" ca="1" si="7"/>
        <v>6.40508609218353</v>
      </c>
      <c r="I39" s="16">
        <f t="shared" ca="1" si="8"/>
        <v>24.112744030713607</v>
      </c>
      <c r="J39" s="11">
        <f t="shared" ca="1" si="9"/>
        <v>2.9044344957455088</v>
      </c>
      <c r="K39" s="19">
        <f t="shared" ca="1" si="5"/>
        <v>-1.2292210682866731</v>
      </c>
    </row>
    <row r="40" spans="1:11">
      <c r="A40" s="4">
        <f t="shared" si="0"/>
        <v>3.0000000000000013</v>
      </c>
      <c r="B40" s="4">
        <v>9.3052965572268782</v>
      </c>
      <c r="C40" s="11">
        <f t="shared" si="1"/>
        <v>8.4440241691699214</v>
      </c>
      <c r="D40" s="11">
        <f t="shared" si="2"/>
        <v>5.2800364881993787</v>
      </c>
      <c r="E40" s="11">
        <f t="shared" ca="1" si="3"/>
        <v>26.010816466415989</v>
      </c>
      <c r="F40" s="11">
        <f t="shared" ca="1" si="4"/>
        <v>0.22642107962749947</v>
      </c>
      <c r="G40" s="16">
        <f t="shared" ca="1" si="6"/>
        <v>7.7538648837165436</v>
      </c>
      <c r="H40" s="16">
        <f t="shared" ca="1" si="7"/>
        <v>5.0536154085718792</v>
      </c>
      <c r="I40" s="16">
        <f t="shared" ca="1" si="8"/>
        <v>20.561345176004966</v>
      </c>
      <c r="J40" s="11">
        <f t="shared" ca="1" si="9"/>
        <v>-5.4494712904110223</v>
      </c>
      <c r="K40" s="19">
        <f t="shared" ca="1" si="5"/>
        <v>0.69015928545337779</v>
      </c>
    </row>
    <row r="41" spans="1:11">
      <c r="A41" s="4">
        <f t="shared" si="0"/>
        <v>3.1000000000000014</v>
      </c>
      <c r="B41" s="4">
        <v>1.4012655294680487</v>
      </c>
      <c r="C41" s="11">
        <f t="shared" si="1"/>
        <v>7.5634760900494848</v>
      </c>
      <c r="D41" s="11">
        <f t="shared" si="2"/>
        <v>4.8921593923262456</v>
      </c>
      <c r="E41" s="11">
        <f t="shared" ca="1" si="3"/>
        <v>23.252161863988388</v>
      </c>
      <c r="F41" s="11">
        <f t="shared" ca="1" si="4"/>
        <v>-3.3113597763166442</v>
      </c>
      <c r="G41" s="16">
        <f t="shared" ca="1" si="6"/>
        <v>11.29424840448131</v>
      </c>
      <c r="H41" s="16">
        <f t="shared" ca="1" si="7"/>
        <v>8.2035191686428899</v>
      </c>
      <c r="I41" s="16">
        <f t="shared" ca="1" si="8"/>
        <v>30.792015977605509</v>
      </c>
      <c r="J41" s="11">
        <f t="shared" ca="1" si="9"/>
        <v>7.5398541136171211</v>
      </c>
      <c r="K41" s="19">
        <f t="shared" ca="1" si="5"/>
        <v>-3.7307723144318254</v>
      </c>
    </row>
    <row r="42" spans="1:11">
      <c r="A42" s="4">
        <f t="shared" si="0"/>
        <v>3.2000000000000015</v>
      </c>
      <c r="B42" s="4">
        <v>4.1988328424514716</v>
      </c>
      <c r="C42" s="11">
        <f t="shared" si="1"/>
        <v>7.3797633797625064</v>
      </c>
      <c r="D42" s="11">
        <f t="shared" si="2"/>
        <v>4.8228267373387679</v>
      </c>
      <c r="E42" s="11">
        <f t="shared" ca="1" si="3"/>
        <v>22.046671564980777</v>
      </c>
      <c r="F42" s="11">
        <f t="shared" ca="1" si="4"/>
        <v>1.0694599894219232</v>
      </c>
      <c r="G42" s="16">
        <f t="shared" ca="1" si="6"/>
        <v>6.3660766895343857</v>
      </c>
      <c r="H42" s="16">
        <f t="shared" ca="1" si="7"/>
        <v>3.7533667479168447</v>
      </c>
      <c r="I42" s="16">
        <f t="shared" ca="1" si="8"/>
        <v>16.485520126985616</v>
      </c>
      <c r="J42" s="11">
        <f t="shared" ca="1" si="9"/>
        <v>-5.5611514379951608</v>
      </c>
      <c r="K42" s="19">
        <f t="shared" ca="1" si="5"/>
        <v>1.0136866902281207</v>
      </c>
    </row>
    <row r="43" spans="1:11">
      <c r="A43" s="4">
        <f t="shared" si="0"/>
        <v>3.3000000000000016</v>
      </c>
      <c r="B43" s="4">
        <v>1.4385855266087688</v>
      </c>
      <c r="C43" s="11">
        <f t="shared" si="1"/>
        <v>6.6738104828656359</v>
      </c>
      <c r="D43" s="11">
        <f t="shared" si="2"/>
        <v>4.4844026162657684</v>
      </c>
      <c r="E43" s="11">
        <f t="shared" ca="1" si="3"/>
        <v>19.791316760853466</v>
      </c>
      <c r="F43" s="11">
        <f t="shared" ca="1" si="4"/>
        <v>-2.094086460102119</v>
      </c>
      <c r="G43" s="16">
        <f t="shared" ca="1" si="6"/>
        <v>9.0885403139070675</v>
      </c>
      <c r="H43" s="16">
        <f t="shared" ca="1" si="7"/>
        <v>6.5784890763678874</v>
      </c>
      <c r="I43" s="16">
        <f t="shared" ca="1" si="8"/>
        <v>24.755569704182022</v>
      </c>
      <c r="J43" s="11">
        <f t="shared" ca="1" si="9"/>
        <v>4.9642529433285567</v>
      </c>
      <c r="K43" s="19">
        <f t="shared" ca="1" si="5"/>
        <v>-2.4147298310414316</v>
      </c>
    </row>
    <row r="44" spans="1:11">
      <c r="A44" s="4">
        <f t="shared" si="0"/>
        <v>3.4000000000000017</v>
      </c>
      <c r="B44" s="4">
        <v>4.7219562232149936</v>
      </c>
      <c r="C44" s="11">
        <f t="shared" si="1"/>
        <v>6.731879892562084</v>
      </c>
      <c r="D44" s="11">
        <f t="shared" si="2"/>
        <v>4.5081579769606908</v>
      </c>
      <c r="E44" s="11">
        <f t="shared" ca="1" si="3"/>
        <v>18.711805921100737</v>
      </c>
      <c r="F44" s="11">
        <f t="shared" ca="1" si="4"/>
        <v>0.92578572723299368</v>
      </c>
      <c r="G44" s="16">
        <f t="shared" ca="1" si="6"/>
        <v>5.7342717924199178</v>
      </c>
      <c r="H44" s="16">
        <f t="shared" ca="1" si="7"/>
        <v>3.5823722497276971</v>
      </c>
      <c r="I44" s="16">
        <f t="shared" ca="1" si="8"/>
        <v>15.050915834567533</v>
      </c>
      <c r="J44" s="11">
        <f t="shared" ca="1" si="9"/>
        <v>-3.6608900865332039</v>
      </c>
      <c r="K44" s="19">
        <f t="shared" ca="1" si="5"/>
        <v>0.99760810014216617</v>
      </c>
    </row>
    <row r="45" spans="1:11">
      <c r="A45" s="4">
        <f t="shared" si="0"/>
        <v>3.5000000000000018</v>
      </c>
      <c r="B45" s="4">
        <v>7.1253008527759061</v>
      </c>
      <c r="C45" s="11">
        <f t="shared" si="1"/>
        <v>7.2613798823009175</v>
      </c>
      <c r="D45" s="11">
        <f t="shared" si="2"/>
        <v>4.7698722645422125</v>
      </c>
      <c r="E45" s="11">
        <f t="shared" ca="1" si="3"/>
        <v>21.181210489821055</v>
      </c>
      <c r="F45" s="11">
        <f t="shared" ca="1" si="4"/>
        <v>-0.75690342580081627</v>
      </c>
      <c r="G45" s="16">
        <f t="shared" ca="1" si="6"/>
        <v>7.7204909468183045</v>
      </c>
      <c r="H45" s="16">
        <f t="shared" ca="1" si="7"/>
        <v>5.5267756903430287</v>
      </c>
      <c r="I45" s="16">
        <f t="shared" ca="1" si="8"/>
        <v>20.967757583979637</v>
      </c>
      <c r="J45" s="11">
        <f t="shared" ca="1" si="9"/>
        <v>-0.21345290584141807</v>
      </c>
      <c r="K45" s="19">
        <f t="shared" ca="1" si="5"/>
        <v>-0.45911106451738704</v>
      </c>
    </row>
    <row r="46" spans="1:11">
      <c r="A46" s="4">
        <f t="shared" si="0"/>
        <v>3.6000000000000019</v>
      </c>
      <c r="B46" s="4">
        <v>4.5419980303160905</v>
      </c>
      <c r="C46" s="11">
        <f t="shared" si="1"/>
        <v>7.1944907383581738</v>
      </c>
      <c r="D46" s="11">
        <f t="shared" si="2"/>
        <v>4.7470848411195998</v>
      </c>
      <c r="E46" s="11">
        <f t="shared" ca="1" si="3"/>
        <v>22.443714781902472</v>
      </c>
      <c r="F46" s="11">
        <f t="shared" ca="1" si="4"/>
        <v>-1.0462698183874259</v>
      </c>
      <c r="G46" s="16">
        <f t="shared" ca="1" si="6"/>
        <v>8.2608569499648361</v>
      </c>
      <c r="H46" s="16">
        <f t="shared" ca="1" si="7"/>
        <v>5.7933546595070258</v>
      </c>
      <c r="I46" s="16">
        <f t="shared" ca="1" si="8"/>
        <v>22.315068559436696</v>
      </c>
      <c r="J46" s="11">
        <f t="shared" ca="1" si="9"/>
        <v>-0.12864622246577539</v>
      </c>
      <c r="K46" s="19">
        <f t="shared" ca="1" si="5"/>
        <v>-1.0663662116066623</v>
      </c>
    </row>
    <row r="47" spans="1:11">
      <c r="A47" s="4">
        <f t="shared" si="0"/>
        <v>3.700000000000002</v>
      </c>
      <c r="B47" s="4">
        <v>4.3366052931713295</v>
      </c>
      <c r="C47" s="11">
        <f t="shared" si="1"/>
        <v>7.0976221334327647</v>
      </c>
      <c r="D47" s="11">
        <f t="shared" si="2"/>
        <v>4.7060368863247728</v>
      </c>
      <c r="E47" s="11">
        <f t="shared" ca="1" si="3"/>
        <v>19.820673616023939</v>
      </c>
      <c r="F47" s="11">
        <f t="shared" ca="1" si="4"/>
        <v>-1.0265052214960475</v>
      </c>
      <c r="G47" s="16">
        <f t="shared" ca="1" si="6"/>
        <v>8.1607437432186778</v>
      </c>
      <c r="H47" s="16">
        <f t="shared" ca="1" si="7"/>
        <v>5.7325421078208203</v>
      </c>
      <c r="I47" s="16">
        <f t="shared" ca="1" si="8"/>
        <v>22.054029594258175</v>
      </c>
      <c r="J47" s="11">
        <f t="shared" ca="1" si="9"/>
        <v>2.2333559782342363</v>
      </c>
      <c r="K47" s="19">
        <f t="shared" ca="1" si="5"/>
        <v>-1.0631216097859131</v>
      </c>
    </row>
    <row r="48" spans="1:11">
      <c r="A48" s="4">
        <f t="shared" si="0"/>
        <v>3.800000000000002</v>
      </c>
      <c r="B48" s="4">
        <v>1.1146449137777559</v>
      </c>
      <c r="C48" s="11">
        <f t="shared" si="1"/>
        <v>6.37163037813424</v>
      </c>
      <c r="D48" s="11">
        <f t="shared" si="2"/>
        <v>4.3468976890700715</v>
      </c>
      <c r="E48" s="11">
        <f t="shared" ca="1" si="3"/>
        <v>21.25726865837143</v>
      </c>
      <c r="F48" s="11">
        <f t="shared" ca="1" si="4"/>
        <v>-0.12937274816868172</v>
      </c>
      <c r="G48" s="16">
        <f t="shared" ca="1" si="6"/>
        <v>6.8524922748741721</v>
      </c>
      <c r="H48" s="16">
        <f t="shared" ca="1" si="7"/>
        <v>4.4762704372387532</v>
      </c>
      <c r="I48" s="16">
        <f t="shared" ca="1" si="8"/>
        <v>18.181254986987099</v>
      </c>
      <c r="J48" s="11">
        <f t="shared" ca="1" si="9"/>
        <v>-3.0760136713843309</v>
      </c>
      <c r="K48" s="19">
        <f t="shared" ca="1" si="5"/>
        <v>-0.48086189673993207</v>
      </c>
    </row>
    <row r="49" spans="1:11">
      <c r="A49" s="4">
        <f t="shared" si="0"/>
        <v>3.9000000000000021</v>
      </c>
      <c r="B49" s="4">
        <v>6.0654470724712173</v>
      </c>
      <c r="C49" s="11">
        <f t="shared" si="1"/>
        <v>6.7450834859086424</v>
      </c>
      <c r="D49" s="11">
        <f t="shared" si="2"/>
        <v>4.5187526274101861</v>
      </c>
      <c r="E49" s="11">
        <f t="shared" ca="1" si="3"/>
        <v>19.117153414746866</v>
      </c>
      <c r="F49" s="11">
        <f t="shared" ca="1" si="4"/>
        <v>-1.1593620931746331</v>
      </c>
      <c r="G49" s="16">
        <f t="shared" ca="1" si="6"/>
        <v>7.6905566820709295</v>
      </c>
      <c r="H49" s="16">
        <f t="shared" ca="1" si="7"/>
        <v>5.6781147205848193</v>
      </c>
      <c r="I49" s="16">
        <f t="shared" ca="1" si="8"/>
        <v>21.059228084726676</v>
      </c>
      <c r="J49" s="11">
        <f t="shared" ca="1" si="9"/>
        <v>1.9420746699798102</v>
      </c>
      <c r="K49" s="19">
        <f t="shared" ca="1" si="5"/>
        <v>-0.94547319616228709</v>
      </c>
    </row>
    <row r="50" spans="1:11">
      <c r="A50" s="4">
        <f t="shared" si="0"/>
        <v>4.0000000000000018</v>
      </c>
      <c r="B50" s="4">
        <v>4.3523548959741394</v>
      </c>
      <c r="C50" s="11">
        <f t="shared" si="1"/>
        <v>6.7184130306627603</v>
      </c>
      <c r="D50" s="11">
        <f t="shared" si="2"/>
        <v>4.5021128542665814</v>
      </c>
      <c r="E50" s="11">
        <f t="shared" ca="1" si="3"/>
        <v>18.469637946540029</v>
      </c>
      <c r="F50" s="11">
        <f t="shared" ca="1" si="4"/>
        <v>-0.24369776651697261</v>
      </c>
      <c r="G50" s="16">
        <f t="shared" ca="1" si="6"/>
        <v>6.9623088972195637</v>
      </c>
      <c r="H50" s="16">
        <f t="shared" ca="1" si="7"/>
        <v>4.745810620783554</v>
      </c>
      <c r="I50" s="16">
        <f t="shared" ca="1" si="8"/>
        <v>18.67042841522268</v>
      </c>
      <c r="J50" s="11">
        <f t="shared" ca="1" si="9"/>
        <v>0.20079046868265138</v>
      </c>
      <c r="K50" s="19">
        <f t="shared" ca="1" si="5"/>
        <v>-0.2438958665568034</v>
      </c>
    </row>
    <row r="51" spans="1:11">
      <c r="A51" s="4">
        <f t="shared" si="0"/>
        <v>4.1000000000000014</v>
      </c>
      <c r="B51" s="4">
        <v>5.3093588299864862</v>
      </c>
      <c r="C51" s="11">
        <f t="shared" si="1"/>
        <v>6.8868134759541633</v>
      </c>
      <c r="D51" s="11">
        <f t="shared" si="2"/>
        <v>4.5828374518385715</v>
      </c>
      <c r="E51" s="11">
        <f t="shared" ca="1" si="3"/>
        <v>20.722503315289696</v>
      </c>
      <c r="F51" s="11">
        <f t="shared" ca="1" si="4"/>
        <v>-2.3232362122715067E-2</v>
      </c>
      <c r="G51" s="16">
        <f t="shared" ca="1" si="6"/>
        <v>6.8145039247075081</v>
      </c>
      <c r="H51" s="16">
        <f t="shared" ca="1" si="7"/>
        <v>4.6060698139612866</v>
      </c>
      <c r="I51" s="16">
        <f t="shared" ca="1" si="8"/>
        <v>18.235077663376302</v>
      </c>
      <c r="J51" s="11">
        <f t="shared" ca="1" si="9"/>
        <v>-2.4874256519133944</v>
      </c>
      <c r="K51" s="19">
        <f t="shared" ca="1" si="5"/>
        <v>7.2309551246655168E-2</v>
      </c>
    </row>
    <row r="52" spans="1:11">
      <c r="A52" s="4">
        <f t="shared" si="0"/>
        <v>4.2000000000000011</v>
      </c>
      <c r="B52" s="4">
        <v>5.8608341936962294</v>
      </c>
      <c r="C52" s="11">
        <f t="shared" si="1"/>
        <v>7.139901364686434</v>
      </c>
      <c r="D52" s="11">
        <f t="shared" si="2"/>
        <v>4.7106371260243369</v>
      </c>
      <c r="E52" s="11">
        <f t="shared" ca="1" si="3"/>
        <v>21.422110903040405</v>
      </c>
      <c r="F52" s="11">
        <f t="shared" ca="1" si="4"/>
        <v>-1.2094744154961665</v>
      </c>
      <c r="G52" s="16">
        <f t="shared" ca="1" si="6"/>
        <v>8.2177947131161293</v>
      </c>
      <c r="H52" s="16">
        <f t="shared" ca="1" si="7"/>
        <v>5.9201115415205035</v>
      </c>
      <c r="I52" s="16">
        <f t="shared" ca="1" si="8"/>
        <v>22.35570096775276</v>
      </c>
      <c r="J52" s="11">
        <f t="shared" ca="1" si="9"/>
        <v>0.93359006471235517</v>
      </c>
      <c r="K52" s="19">
        <f t="shared" ca="1" si="5"/>
        <v>-1.0778933484296953</v>
      </c>
    </row>
    <row r="53" spans="1:11">
      <c r="A53" s="4">
        <f t="shared" si="0"/>
        <v>4.3000000000000007</v>
      </c>
      <c r="B53" s="4">
        <v>2.3618356716998101</v>
      </c>
      <c r="C53" s="11">
        <f t="shared" si="1"/>
        <v>6.6553519386915427</v>
      </c>
      <c r="D53" s="11">
        <f t="shared" si="2"/>
        <v>4.4757569805918846</v>
      </c>
      <c r="E53" s="11">
        <f t="shared" ca="1" si="3"/>
        <v>22.245095329494667</v>
      </c>
      <c r="F53" s="11">
        <f t="shared" ca="1" si="4"/>
        <v>-0.97163179379001363</v>
      </c>
      <c r="G53" s="16">
        <f t="shared" ca="1" si="6"/>
        <v>7.8716187310280219</v>
      </c>
      <c r="H53" s="16">
        <f t="shared" ca="1" si="7"/>
        <v>5.4473887743818983</v>
      </c>
      <c r="I53" s="16">
        <f t="shared" ca="1" si="8"/>
        <v>21.190626236437943</v>
      </c>
      <c r="J53" s="11">
        <f t="shared" ca="1" si="9"/>
        <v>-1.0544690930567242</v>
      </c>
      <c r="K53" s="19">
        <f t="shared" ca="1" si="5"/>
        <v>-1.2162667923364792</v>
      </c>
    </row>
    <row r="54" spans="1:11">
      <c r="A54" s="4">
        <f t="shared" si="0"/>
        <v>4.4000000000000004</v>
      </c>
      <c r="B54" s="4">
        <v>6.4689836858373617</v>
      </c>
      <c r="C54" s="11">
        <f t="shared" si="1"/>
        <v>7.0656539861798953</v>
      </c>
      <c r="D54" s="11">
        <f t="shared" si="2"/>
        <v>4.6750796511164321</v>
      </c>
      <c r="E54" s="11">
        <f t="shared" ca="1" si="3"/>
        <v>20.713339430656401</v>
      </c>
      <c r="F54" s="11">
        <f t="shared" ca="1" si="4"/>
        <v>-0.9909883595256197</v>
      </c>
      <c r="G54" s="16">
        <f t="shared" ca="1" si="6"/>
        <v>7.8416355431289313</v>
      </c>
      <c r="H54" s="16">
        <f t="shared" ca="1" si="7"/>
        <v>5.6660680106420518</v>
      </c>
      <c r="I54" s="16">
        <f t="shared" ca="1" si="8"/>
        <v>21.349339096899914</v>
      </c>
      <c r="J54" s="11">
        <f t="shared" ca="1" si="9"/>
        <v>0.63599966624351367</v>
      </c>
      <c r="K54" s="19">
        <f t="shared" ca="1" si="5"/>
        <v>-0.77598155694903603</v>
      </c>
    </row>
    <row r="55" spans="1:11">
      <c r="A55" s="4">
        <f t="shared" si="0"/>
        <v>4.5</v>
      </c>
      <c r="B55" s="4">
        <v>7.0750110576616727</v>
      </c>
      <c r="C55" s="11">
        <f t="shared" si="1"/>
        <v>7.5350333655878936</v>
      </c>
      <c r="D55" s="11">
        <f t="shared" si="2"/>
        <v>4.9150727917709558</v>
      </c>
      <c r="E55" s="11">
        <f t="shared" ca="1" si="3"/>
        <v>21.407829056257615</v>
      </c>
      <c r="F55" s="11">
        <f t="shared" ca="1" si="4"/>
        <v>-0.51328695326886997</v>
      </c>
      <c r="G55" s="16">
        <f t="shared" ca="1" si="6"/>
        <v>7.8157121396130655</v>
      </c>
      <c r="H55" s="16">
        <f t="shared" ca="1" si="7"/>
        <v>5.4283597450398258</v>
      </c>
      <c r="I55" s="16">
        <f t="shared" ca="1" si="8"/>
        <v>21.059784024265959</v>
      </c>
      <c r="J55" s="11">
        <f t="shared" ca="1" si="9"/>
        <v>-0.34804503199165637</v>
      </c>
      <c r="K55" s="19">
        <f t="shared" ca="1" si="5"/>
        <v>-0.28067877402517194</v>
      </c>
    </row>
    <row r="56" spans="1:11">
      <c r="A56" s="4">
        <f t="shared" si="0"/>
        <v>4.5999999999999996</v>
      </c>
      <c r="B56" s="4">
        <v>0.67005245772452149</v>
      </c>
      <c r="C56" s="11">
        <f t="shared" si="1"/>
        <v>6.6535444631923149</v>
      </c>
      <c r="D56" s="11">
        <f t="shared" si="2"/>
        <v>4.4905707583663119</v>
      </c>
      <c r="E56" s="11">
        <f t="shared" ca="1" si="3"/>
        <v>19.707063716249337</v>
      </c>
      <c r="F56" s="11">
        <f t="shared" ca="1" si="4"/>
        <v>-1.2764766339315265</v>
      </c>
      <c r="G56" s="16">
        <f t="shared" ca="1" si="6"/>
        <v>8.3844304137225976</v>
      </c>
      <c r="H56" s="16">
        <f t="shared" ca="1" si="7"/>
        <v>5.7670473922978385</v>
      </c>
      <c r="I56" s="16">
        <f t="shared" ca="1" si="8"/>
        <v>22.535908219743035</v>
      </c>
      <c r="J56" s="11">
        <f t="shared" ca="1" si="9"/>
        <v>2.8288445034936984</v>
      </c>
      <c r="K56" s="19">
        <f t="shared" ca="1" si="5"/>
        <v>-1.7308859505302827</v>
      </c>
    </row>
    <row r="57" spans="1:11">
      <c r="A57" s="4">
        <f t="shared" si="0"/>
        <v>4.6999999999999993</v>
      </c>
      <c r="B57" s="4">
        <v>9.6722375058916477</v>
      </c>
      <c r="C57" s="11">
        <f t="shared" si="1"/>
        <v>7.7063401475688131</v>
      </c>
      <c r="D57" s="11">
        <f t="shared" si="2"/>
        <v>5.0087374331188457</v>
      </c>
      <c r="E57" s="11">
        <f t="shared" ca="1" si="3"/>
        <v>25.184365801964887</v>
      </c>
      <c r="F57" s="11">
        <f t="shared" ca="1" si="4"/>
        <v>1.1658117860251882</v>
      </c>
      <c r="G57" s="16">
        <f t="shared" ca="1" si="6"/>
        <v>6.0038373100059168</v>
      </c>
      <c r="H57" s="16">
        <f t="shared" ca="1" si="7"/>
        <v>3.8429256470936575</v>
      </c>
      <c r="I57" s="16">
        <f t="shared" ca="1" si="8"/>
        <v>15.850600267105492</v>
      </c>
      <c r="J57" s="11">
        <f t="shared" ca="1" si="9"/>
        <v>-9.3337655348593955</v>
      </c>
      <c r="K57" s="19">
        <f t="shared" ca="1" si="5"/>
        <v>1.7025028375628963</v>
      </c>
    </row>
    <row r="58" spans="1:11">
      <c r="A58" s="4">
        <f t="shared" si="0"/>
        <v>4.7999999999999989</v>
      </c>
      <c r="B58" s="4">
        <v>8.3071446339704824</v>
      </c>
      <c r="C58" s="11">
        <f t="shared" si="1"/>
        <v>8.3273747881610323</v>
      </c>
      <c r="D58" s="11">
        <f t="shared" si="2"/>
        <v>5.3385781532040095</v>
      </c>
      <c r="E58" s="11">
        <f t="shared" ca="1" si="3"/>
        <v>24.046633601301959</v>
      </c>
      <c r="F58" s="11">
        <f t="shared" ca="1" si="4"/>
        <v>-3.7541614471991451</v>
      </c>
      <c r="G58" s="16">
        <f t="shared" ca="1" si="6"/>
        <v>11.788692681322127</v>
      </c>
      <c r="H58" s="16">
        <f t="shared" ca="1" si="7"/>
        <v>9.0927396004031547</v>
      </c>
      <c r="I58" s="16">
        <f t="shared" ca="1" si="8"/>
        <v>32.670124963047407</v>
      </c>
      <c r="J58" s="11">
        <f t="shared" ca="1" si="9"/>
        <v>8.6234913617454474</v>
      </c>
      <c r="K58" s="19">
        <f t="shared" ca="1" si="5"/>
        <v>-3.4613178931610946</v>
      </c>
    </row>
    <row r="59" spans="1:11">
      <c r="A59" s="4">
        <f t="shared" si="0"/>
        <v>4.8999999999999986</v>
      </c>
      <c r="B59" s="4">
        <v>7.0469408125311261</v>
      </c>
      <c r="C59" s="11">
        <f t="shared" si="1"/>
        <v>8.6051458083554522</v>
      </c>
      <c r="D59" s="11">
        <f t="shared" si="2"/>
        <v>5.5094144191367214</v>
      </c>
      <c r="E59" s="11">
        <f t="shared" ca="1" si="3"/>
        <v>22.877133276286756</v>
      </c>
      <c r="F59" s="11">
        <f t="shared" ca="1" si="4"/>
        <v>0.80697999624955763</v>
      </c>
      <c r="G59" s="16">
        <f t="shared" ca="1" si="6"/>
        <v>7.6899113510193891</v>
      </c>
      <c r="H59" s="16">
        <f t="shared" ca="1" si="7"/>
        <v>4.7024344228871637</v>
      </c>
      <c r="I59" s="16">
        <f t="shared" ca="1" si="8"/>
        <v>20.082257124925942</v>
      </c>
      <c r="J59" s="11">
        <f t="shared" ca="1" si="9"/>
        <v>-2.794876151360814</v>
      </c>
      <c r="K59" s="19">
        <f t="shared" ca="1" si="5"/>
        <v>0.91523445733606312</v>
      </c>
    </row>
    <row r="60" spans="1:11">
      <c r="A60" s="4">
        <f t="shared" si="0"/>
        <v>4.9999999999999982</v>
      </c>
      <c r="B60" s="4">
        <v>7.0546890824173332</v>
      </c>
      <c r="C60" s="11">
        <f t="shared" si="1"/>
        <v>8.8459959050814998</v>
      </c>
      <c r="D60" s="11">
        <f t="shared" si="2"/>
        <v>5.6639418854647827</v>
      </c>
      <c r="E60" s="11">
        <f t="shared" ca="1" si="3"/>
        <v>27.00679486735114</v>
      </c>
      <c r="F60" s="11">
        <f t="shared" ca="1" si="4"/>
        <v>-0.6703812520671848</v>
      </c>
      <c r="G60" s="16">
        <f t="shared" ca="1" si="6"/>
        <v>9.4289987612908597</v>
      </c>
      <c r="H60" s="16">
        <f t="shared" ca="1" si="7"/>
        <v>6.3343231375319675</v>
      </c>
      <c r="I60" s="16">
        <f t="shared" ca="1" si="8"/>
        <v>25.192320660113687</v>
      </c>
      <c r="J60" s="11">
        <f t="shared" ca="1" si="9"/>
        <v>-1.8144742072374527</v>
      </c>
      <c r="K60" s="19">
        <f t="shared" ca="1" si="5"/>
        <v>-0.58300285620935988</v>
      </c>
    </row>
    <row r="61" spans="1:11">
      <c r="A61" s="4">
        <f t="shared" si="0"/>
        <v>5.0999999999999979</v>
      </c>
      <c r="B61" s="4">
        <v>8.2160050886422642</v>
      </c>
      <c r="C61" s="11">
        <f t="shared" si="1"/>
        <v>9.2863919303401303</v>
      </c>
      <c r="D61" s="11">
        <f t="shared" si="2"/>
        <v>5.9191482057825304</v>
      </c>
      <c r="E61" s="11">
        <f t="shared" ca="1" si="3"/>
        <v>25.760800583512527</v>
      </c>
      <c r="F61" s="11">
        <f t="shared" ca="1" si="4"/>
        <v>-1.3944486298566998</v>
      </c>
      <c r="G61" s="16">
        <f t="shared" ca="1" si="6"/>
        <v>10.494806242888078</v>
      </c>
      <c r="H61" s="16">
        <f t="shared" ca="1" si="7"/>
        <v>7.3135968356392302</v>
      </c>
      <c r="I61" s="16">
        <f t="shared" ca="1" si="8"/>
        <v>28.303209321415387</v>
      </c>
      <c r="J61" s="11">
        <f t="shared" ca="1" si="9"/>
        <v>2.5424087379028606</v>
      </c>
      <c r="K61" s="19">
        <f t="shared" ca="1" si="5"/>
        <v>-1.2084143125479478</v>
      </c>
    </row>
    <row r="62" spans="1:11">
      <c r="A62" s="4">
        <f t="shared" si="0"/>
        <v>5.1999999999999975</v>
      </c>
      <c r="B62" s="4">
        <v>9.1410535411687395</v>
      </c>
      <c r="C62" s="11">
        <f t="shared" si="1"/>
        <v>9.8492390730841048</v>
      </c>
      <c r="D62" s="11">
        <f t="shared" si="2"/>
        <v>6.2413387393211517</v>
      </c>
      <c r="E62" s="11">
        <f t="shared" ca="1" si="3"/>
        <v>28.382821144772947</v>
      </c>
      <c r="F62" s="11">
        <f t="shared" ca="1" si="4"/>
        <v>0.10870544733304843</v>
      </c>
      <c r="G62" s="16">
        <f t="shared" ca="1" si="6"/>
        <v>9.4992013266514075</v>
      </c>
      <c r="H62" s="16">
        <f t="shared" ca="1" si="7"/>
        <v>6.1326332919881033</v>
      </c>
      <c r="I62" s="16">
        <f t="shared" ca="1" si="8"/>
        <v>25.131035945290918</v>
      </c>
      <c r="J62" s="11">
        <f t="shared" ca="1" si="9"/>
        <v>-3.251785199482029</v>
      </c>
      <c r="K62" s="19">
        <f t="shared" ca="1" si="5"/>
        <v>0.35003774643269736</v>
      </c>
    </row>
    <row r="63" spans="1:11">
      <c r="A63" s="4">
        <f t="shared" si="0"/>
        <v>5.2999999999999972</v>
      </c>
      <c r="B63" s="4">
        <v>2.4443826545838299</v>
      </c>
      <c r="C63" s="11">
        <f t="shared" si="1"/>
        <v>8.9924016633161656</v>
      </c>
      <c r="D63" s="11">
        <f t="shared" si="2"/>
        <v>5.8616431308474191</v>
      </c>
      <c r="E63" s="11">
        <f t="shared" ca="1" si="3"/>
        <v>27.188977643957042</v>
      </c>
      <c r="F63" s="11">
        <f t="shared" ca="1" si="4"/>
        <v>-2.1977247857997622</v>
      </c>
      <c r="G63" s="16">
        <f t="shared" ca="1" si="6"/>
        <v>11.666727698494698</v>
      </c>
      <c r="H63" s="16">
        <f t="shared" ca="1" si="7"/>
        <v>8.0593679166471812</v>
      </c>
      <c r="I63" s="16">
        <f t="shared" ca="1" si="8"/>
        <v>31.392823313636576</v>
      </c>
      <c r="J63" s="11">
        <f t="shared" ca="1" si="9"/>
        <v>4.2038456696795343</v>
      </c>
      <c r="K63" s="19">
        <f t="shared" ca="1" si="5"/>
        <v>-2.6743260351785327</v>
      </c>
    </row>
    <row r="64" spans="1:11">
      <c r="A64" s="4">
        <f t="shared" si="0"/>
        <v>5.3999999999999968</v>
      </c>
      <c r="B64" s="4">
        <v>7.6453385240407901</v>
      </c>
      <c r="C64" s="11">
        <f t="shared" si="1"/>
        <v>9.3091533485458324</v>
      </c>
      <c r="D64" s="11">
        <f t="shared" si="2"/>
        <v>6.0400126701667558</v>
      </c>
      <c r="E64" s="11">
        <f t="shared" ca="1" si="3"/>
        <v>25.93072208896972</v>
      </c>
      <c r="F64" s="11">
        <f t="shared" ca="1" si="4"/>
        <v>0.64406611456567742</v>
      </c>
      <c r="G64" s="16">
        <f t="shared" ca="1" si="6"/>
        <v>8.5262726465374747</v>
      </c>
      <c r="H64" s="16">
        <f t="shared" ca="1" si="7"/>
        <v>5.3959465556010784</v>
      </c>
      <c r="I64" s="16">
        <f t="shared" ca="1" si="8"/>
        <v>22.448491848676028</v>
      </c>
      <c r="J64" s="11">
        <f t="shared" ca="1" si="9"/>
        <v>-3.482230240293692</v>
      </c>
      <c r="K64" s="19">
        <f t="shared" ca="1" si="5"/>
        <v>0.78288070200835769</v>
      </c>
    </row>
    <row r="65" spans="1:11">
      <c r="A65" s="4">
        <f t="shared" si="0"/>
        <v>5.4999999999999964</v>
      </c>
      <c r="B65" s="4">
        <v>1.1229503614628555</v>
      </c>
      <c r="C65" s="11">
        <f t="shared" si="1"/>
        <v>8.2759140181459134</v>
      </c>
      <c r="D65" s="11">
        <f t="shared" si="2"/>
        <v>5.5483064392963657</v>
      </c>
      <c r="E65" s="11">
        <f t="shared" ca="1" si="3"/>
        <v>26.886906433600746</v>
      </c>
      <c r="F65" s="11">
        <f t="shared" ca="1" si="4"/>
        <v>-1.81369443329553</v>
      </c>
      <c r="G65" s="16">
        <f t="shared" ca="1" si="6"/>
        <v>10.630795597745092</v>
      </c>
      <c r="H65" s="16">
        <f t="shared" ca="1" si="7"/>
        <v>7.3620008725918957</v>
      </c>
      <c r="I65" s="16">
        <f t="shared" ca="1" si="8"/>
        <v>28.623592068082079</v>
      </c>
      <c r="J65" s="11">
        <f t="shared" ca="1" si="9"/>
        <v>1.7366856344813328</v>
      </c>
      <c r="K65" s="19">
        <f t="shared" ca="1" si="5"/>
        <v>-2.3548815795991782</v>
      </c>
    </row>
    <row r="66" spans="1:11">
      <c r="A66" s="4">
        <f t="shared" si="0"/>
        <v>5.5999999999999961</v>
      </c>
      <c r="B66" s="4">
        <v>6.5486694280950086</v>
      </c>
      <c r="C66" s="11">
        <f t="shared" si="1"/>
        <v>8.4852957440653682</v>
      </c>
      <c r="D66" s="11">
        <f t="shared" si="2"/>
        <v>5.6483427381762299</v>
      </c>
      <c r="E66" s="11">
        <f t="shared" ca="1" si="3"/>
        <v>24.541029990391795</v>
      </c>
      <c r="F66" s="11">
        <f t="shared" ca="1" si="4"/>
        <v>-0.22141026606209557</v>
      </c>
      <c r="G66" s="16">
        <f t="shared" ca="1" si="6"/>
        <v>8.5970838205071676</v>
      </c>
      <c r="H66" s="16">
        <f t="shared" ca="1" si="7"/>
        <v>5.8697530042383255</v>
      </c>
      <c r="I66" s="16">
        <f t="shared" ca="1" si="8"/>
        <v>23.063920645252662</v>
      </c>
      <c r="J66" s="11">
        <f t="shared" ca="1" si="9"/>
        <v>-1.4771093451391337</v>
      </c>
      <c r="K66" s="19">
        <f t="shared" ca="1" si="5"/>
        <v>-0.11178807644179933</v>
      </c>
    </row>
    <row r="67" spans="1:11">
      <c r="A67" s="4">
        <f t="shared" si="0"/>
        <v>5.6999999999999957</v>
      </c>
      <c r="B67" s="4">
        <v>7.476773014641811</v>
      </c>
      <c r="C67" s="11">
        <f t="shared" si="1"/>
        <v>8.8484254719982793</v>
      </c>
      <c r="D67" s="11">
        <f t="shared" si="2"/>
        <v>5.8311857658227879</v>
      </c>
      <c r="E67" s="11">
        <f t="shared" ca="1" si="3"/>
        <v>25.163943448675539</v>
      </c>
      <c r="F67" s="11">
        <f t="shared" ca="1" si="4"/>
        <v>-0.845013553370773</v>
      </c>
      <c r="G67" s="16">
        <f t="shared" ca="1" si="6"/>
        <v>9.5129309150181349</v>
      </c>
      <c r="H67" s="16">
        <f t="shared" ca="1" si="7"/>
        <v>6.6761993191935609</v>
      </c>
      <c r="I67" s="16">
        <f t="shared" ca="1" si="8"/>
        <v>25.702061149229831</v>
      </c>
      <c r="J67" s="11">
        <f t="shared" ca="1" si="9"/>
        <v>0.53811770055429164</v>
      </c>
      <c r="K67" s="19">
        <f t="shared" ca="1" si="5"/>
        <v>-0.66450544301985559</v>
      </c>
    </row>
    <row r="68" spans="1:11">
      <c r="A68" s="4">
        <f t="shared" si="0"/>
        <v>5.7999999999999954</v>
      </c>
      <c r="B68" s="4">
        <v>8.1220851940684913</v>
      </c>
      <c r="C68" s="11">
        <f t="shared" si="1"/>
        <v>9.2862759929946002</v>
      </c>
      <c r="D68" s="11">
        <f t="shared" si="2"/>
        <v>6.0602757086473584</v>
      </c>
      <c r="E68" s="11">
        <f t="shared" ca="1" si="3"/>
        <v>26.467188601096019</v>
      </c>
      <c r="F68" s="11">
        <f t="shared" ca="1" si="4"/>
        <v>-0.42692212981388167</v>
      </c>
      <c r="G68" s="16">
        <f t="shared" ca="1" si="6"/>
        <v>9.5042604165850797</v>
      </c>
      <c r="H68" s="16">
        <f t="shared" ca="1" si="7"/>
        <v>6.4871978384612401</v>
      </c>
      <c r="I68" s="16">
        <f t="shared" ca="1" si="8"/>
        <v>25.495718671631401</v>
      </c>
      <c r="J68" s="11">
        <f t="shared" ca="1" si="9"/>
        <v>-0.97146992946461808</v>
      </c>
      <c r="K68" s="19">
        <f t="shared" ca="1" si="5"/>
        <v>-0.21798442359047954</v>
      </c>
    </row>
    <row r="69" spans="1:11">
      <c r="A69" s="4">
        <f t="shared" si="0"/>
        <v>5.899999999999995</v>
      </c>
      <c r="B69" s="4">
        <v>8.7647241280188481</v>
      </c>
      <c r="C69" s="11">
        <f t="shared" si="1"/>
        <v>9.7879931908641851</v>
      </c>
      <c r="D69" s="11">
        <f t="shared" si="2"/>
        <v>6.3307205505845072</v>
      </c>
      <c r="E69" s="11">
        <f t="shared" ca="1" si="3"/>
        <v>28.809460874881513</v>
      </c>
      <c r="F69" s="11">
        <f t="shared" ca="1" si="4"/>
        <v>-0.80570098816976721</v>
      </c>
      <c r="G69" s="16">
        <f t="shared" ca="1" si="6"/>
        <v>10.362280120660195</v>
      </c>
      <c r="H69" s="16">
        <f t="shared" ca="1" si="7"/>
        <v>7.1364215387542744</v>
      </c>
      <c r="I69" s="16">
        <f t="shared" ca="1" si="8"/>
        <v>27.860981780074663</v>
      </c>
      <c r="J69" s="11">
        <f t="shared" ca="1" si="9"/>
        <v>-0.94847909480684933</v>
      </c>
      <c r="K69" s="19">
        <f t="shared" ca="1" si="5"/>
        <v>-0.57428692979600982</v>
      </c>
    </row>
    <row r="70" spans="1:11">
      <c r="A70" s="4">
        <f t="shared" si="0"/>
        <v>5.9999999999999947</v>
      </c>
      <c r="B70" s="4">
        <v>8.1459541297678495</v>
      </c>
      <c r="C70" s="11">
        <f t="shared" si="1"/>
        <v>10.092657433703369</v>
      </c>
      <c r="D70" s="11">
        <f t="shared" si="2"/>
        <v>6.5122439085028416</v>
      </c>
      <c r="E70" s="11">
        <f t="shared" ca="1" si="3"/>
        <v>26.789771519162692</v>
      </c>
      <c r="F70" s="11">
        <f t="shared" ca="1" si="4"/>
        <v>-1.2612474365813151</v>
      </c>
      <c r="G70" s="16">
        <f t="shared" ca="1" si="6"/>
        <v>11.230650623410778</v>
      </c>
      <c r="H70" s="16">
        <f t="shared" ca="1" si="7"/>
        <v>7.7734913450841567</v>
      </c>
      <c r="I70" s="16">
        <f t="shared" ca="1" si="8"/>
        <v>30.234792591905713</v>
      </c>
      <c r="J70" s="11">
        <f t="shared" ca="1" si="9"/>
        <v>3.4450210727430211</v>
      </c>
      <c r="K70" s="19">
        <f t="shared" ca="1" si="5"/>
        <v>-1.1379931897074087</v>
      </c>
    </row>
    <row r="71" spans="1:11">
      <c r="A71" s="4">
        <f t="shared" si="0"/>
        <v>6.0999999999999943</v>
      </c>
      <c r="B71" s="4">
        <v>9.1351573490057643</v>
      </c>
      <c r="C71" s="11">
        <f t="shared" si="1"/>
        <v>10.552381807614132</v>
      </c>
      <c r="D71" s="11">
        <f t="shared" si="2"/>
        <v>6.7745352525531342</v>
      </c>
      <c r="E71" s="11">
        <f t="shared" ca="1" si="3"/>
        <v>28.826206845795912</v>
      </c>
      <c r="F71" s="11">
        <f t="shared" ca="1" si="4"/>
        <v>0.68630816537211814</v>
      </c>
      <c r="G71" s="16">
        <f t="shared" ca="1" si="6"/>
        <v>9.6685499228190963</v>
      </c>
      <c r="H71" s="16">
        <f t="shared" ca="1" si="7"/>
        <v>6.088227087181016</v>
      </c>
      <c r="I71" s="16">
        <f t="shared" ca="1" si="8"/>
        <v>25.42532693281921</v>
      </c>
      <c r="J71" s="11">
        <f t="shared" ca="1" si="9"/>
        <v>-3.400879912976702</v>
      </c>
      <c r="K71" s="19">
        <f t="shared" ca="1" si="5"/>
        <v>0.88383188479503616</v>
      </c>
    </row>
    <row r="72" spans="1:11">
      <c r="A72" s="4">
        <f t="shared" si="0"/>
        <v>6.199999999999994</v>
      </c>
      <c r="B72" s="4">
        <v>7.6075676713836815</v>
      </c>
      <c r="C72" s="11">
        <f t="shared" si="1"/>
        <v>10.640872505623356</v>
      </c>
      <c r="D72" s="11">
        <f t="shared" si="2"/>
        <v>6.857838494436189</v>
      </c>
      <c r="E72" s="11">
        <f t="shared" ca="1" si="3"/>
        <v>31.602758395620853</v>
      </c>
      <c r="F72" s="11">
        <f t="shared" ca="1" si="4"/>
        <v>-1.2355215754156532</v>
      </c>
      <c r="G72" s="16">
        <f t="shared" ca="1" si="6"/>
        <v>11.871134073262883</v>
      </c>
      <c r="H72" s="16">
        <f t="shared" ca="1" si="7"/>
        <v>8.0933600698518422</v>
      </c>
      <c r="I72" s="16">
        <f t="shared" ca="1" si="8"/>
        <v>31.835628216377607</v>
      </c>
      <c r="J72" s="11">
        <f t="shared" ca="1" si="9"/>
        <v>0.23286982075675411</v>
      </c>
      <c r="K72" s="19">
        <f t="shared" ca="1" si="5"/>
        <v>-1.230261567639527</v>
      </c>
    </row>
    <row r="73" spans="1:11">
      <c r="A73" s="4">
        <f t="shared" si="0"/>
        <v>6.2999999999999936</v>
      </c>
      <c r="B73" s="4">
        <v>3.7991862791188558</v>
      </c>
      <c r="C73" s="11">
        <f t="shared" si="1"/>
        <v>9.9583191097660748</v>
      </c>
      <c r="D73" s="11">
        <f t="shared" si="2"/>
        <v>6.5519732729044557</v>
      </c>
      <c r="E73" s="11">
        <f t="shared" ca="1" si="3"/>
        <v>29.323734405814236</v>
      </c>
      <c r="F73" s="11">
        <f t="shared" ca="1" si="4"/>
        <v>-1.3763726467221931</v>
      </c>
      <c r="G73" s="16">
        <f t="shared" ca="1" si="6"/>
        <v>11.711321889493851</v>
      </c>
      <c r="H73" s="16">
        <f t="shared" ca="1" si="7"/>
        <v>7.9283459196266488</v>
      </c>
      <c r="I73" s="16">
        <f t="shared" ca="1" si="8"/>
        <v>31.350989698614349</v>
      </c>
      <c r="J73" s="11">
        <f t="shared" ca="1" si="9"/>
        <v>2.0272552928001133</v>
      </c>
      <c r="K73" s="19">
        <f t="shared" ca="1" si="5"/>
        <v>-1.7530027797277761</v>
      </c>
    </row>
    <row r="74" spans="1:11">
      <c r="A74" s="4">
        <f t="shared" si="0"/>
        <v>6.3999999999999932</v>
      </c>
      <c r="B74" s="4">
        <v>8.4943128496042277</v>
      </c>
      <c r="C74" s="11">
        <f t="shared" si="1"/>
        <v>10.320715185024151</v>
      </c>
      <c r="D74" s="11">
        <f t="shared" si="2"/>
        <v>6.7462072305744325</v>
      </c>
      <c r="E74" s="11">
        <f t="shared" ca="1" si="3"/>
        <v>28.478236136781891</v>
      </c>
      <c r="F74" s="11">
        <f t="shared" ca="1" si="4"/>
        <v>0.24440492139861991</v>
      </c>
      <c r="G74" s="16">
        <f t="shared" ca="1" si="6"/>
        <v>9.908101712981459</v>
      </c>
      <c r="H74" s="16">
        <f t="shared" ca="1" si="7"/>
        <v>6.5018023091758126</v>
      </c>
      <c r="I74" s="16">
        <f t="shared" ca="1" si="8"/>
        <v>26.31800573513873</v>
      </c>
      <c r="J74" s="11">
        <f t="shared" ca="1" si="9"/>
        <v>-2.1602304016431617</v>
      </c>
      <c r="K74" s="19">
        <f t="shared" ca="1" si="5"/>
        <v>0.4126134720426915</v>
      </c>
    </row>
    <row r="75" spans="1:11">
      <c r="A75" s="4">
        <f t="shared" ref="A75:A102" si="10">A74+$C$6</f>
        <v>6.4999999999999929</v>
      </c>
      <c r="B75" s="4">
        <v>8.2469260804945996</v>
      </c>
      <c r="C75" s="11">
        <f t="shared" ref="C75:C102" si="11">C74+$C$6*($B$3*C74+$C$3*D74+$E$3*B75)</f>
        <v>10.580578087175684</v>
      </c>
      <c r="D75" s="11">
        <f t="shared" ref="D75:D102" si="12">D74+$C$6*($B$4*C74+$C$4*D74+$E$4*B75)</f>
        <v>6.8962791155664496</v>
      </c>
      <c r="E75" s="11">
        <f t="shared" ref="E75:E102" ca="1" si="13">$J$3*C75+$K$3*D75+$E$7*RAND()</f>
        <v>30.036483310284776</v>
      </c>
      <c r="F75" s="11">
        <f t="shared" ref="F75:F102" ca="1" si="14">D75-H75</f>
        <v>-0.88488944847378548</v>
      </c>
      <c r="G75" s="16">
        <f t="shared" ca="1" si="6"/>
        <v>11.355639372045175</v>
      </c>
      <c r="H75" s="16">
        <f t="shared" ca="1" si="7"/>
        <v>7.781168564040235</v>
      </c>
      <c r="I75" s="16">
        <f t="shared" ca="1" si="8"/>
        <v>30.492447308130586</v>
      </c>
      <c r="J75" s="11">
        <f t="shared" ca="1" si="9"/>
        <v>0.4559639978458101</v>
      </c>
      <c r="K75" s="19">
        <f t="shared" ref="K75:K102" ca="1" si="15">C75-G75</f>
        <v>-0.77506128486949066</v>
      </c>
    </row>
    <row r="76" spans="1:11">
      <c r="A76" s="4">
        <f t="shared" si="10"/>
        <v>6.5999999999999925</v>
      </c>
      <c r="B76" s="4">
        <v>2.4776790891413181</v>
      </c>
      <c r="C76" s="11">
        <f t="shared" si="11"/>
        <v>9.649626199125457</v>
      </c>
      <c r="D76" s="11">
        <f t="shared" si="12"/>
        <v>6.4544191129239366</v>
      </c>
      <c r="E76" s="11">
        <f t="shared" ca="1" si="13"/>
        <v>30.668812722152452</v>
      </c>
      <c r="F76" s="11">
        <f t="shared" ca="1" si="14"/>
        <v>-1.1453432038388298</v>
      </c>
      <c r="G76" s="16">
        <f t="shared" ref="G76:G102" ca="1" si="16">G75+$C$6*($B$3*G75+$C$3*H75+B75*$E$3+$H$3*(I75-E75))</f>
        <v>11.284031571216179</v>
      </c>
      <c r="H76" s="16">
        <f t="shared" ref="H76:H102" ca="1" si="17">H75+$C$6*($B$4*G75+$C$4*H75+B75*$E$4+$H$4*(I75-E75))</f>
        <v>7.5997623167627664</v>
      </c>
      <c r="I76" s="16">
        <f t="shared" ref="I76:I102" ca="1" si="18">$J$3*G76+$K$3*H76</f>
        <v>30.167825459195125</v>
      </c>
      <c r="J76" s="11">
        <f t="shared" ref="J76:J102" ca="1" si="19">I76-E76</f>
        <v>-0.50098726295732732</v>
      </c>
      <c r="K76" s="19">
        <f t="shared" ca="1" si="15"/>
        <v>-1.6344053720907219</v>
      </c>
    </row>
    <row r="77" spans="1:11">
      <c r="A77" s="4">
        <f t="shared" si="10"/>
        <v>6.6999999999999922</v>
      </c>
      <c r="B77" s="4">
        <v>7.1477723525967196</v>
      </c>
      <c r="C77" s="11">
        <f t="shared" si="11"/>
        <v>9.7946973411121032</v>
      </c>
      <c r="D77" s="11">
        <f t="shared" si="12"/>
        <v>6.523754436891215</v>
      </c>
      <c r="E77" s="11">
        <f t="shared" ca="1" si="13"/>
        <v>27.499012651421008</v>
      </c>
      <c r="F77" s="11">
        <f t="shared" ca="1" si="14"/>
        <v>-0.81429318858806976</v>
      </c>
      <c r="G77" s="16">
        <f t="shared" ca="1" si="16"/>
        <v>10.533230937956148</v>
      </c>
      <c r="H77" s="16">
        <f t="shared" ca="1" si="17"/>
        <v>7.3380476254792848</v>
      </c>
      <c r="I77" s="16">
        <f t="shared" ca="1" si="18"/>
        <v>28.40450950139158</v>
      </c>
      <c r="J77" s="11">
        <f t="shared" ca="1" si="19"/>
        <v>0.90549684997057156</v>
      </c>
      <c r="K77" s="19">
        <f t="shared" ca="1" si="15"/>
        <v>-0.73853359684404474</v>
      </c>
    </row>
    <row r="78" spans="1:11">
      <c r="A78" s="4">
        <f t="shared" si="10"/>
        <v>6.7999999999999918</v>
      </c>
      <c r="B78" s="4">
        <v>5.6056646984367493</v>
      </c>
      <c r="C78" s="11">
        <f t="shared" si="11"/>
        <v>9.6092662562661531</v>
      </c>
      <c r="D78" s="11">
        <f t="shared" si="12"/>
        <v>6.4319454630457686</v>
      </c>
      <c r="E78" s="11">
        <f t="shared" ca="1" si="13"/>
        <v>29.780837195970776</v>
      </c>
      <c r="F78" s="11">
        <f t="shared" ca="1" si="14"/>
        <v>-0.4343262101599743</v>
      </c>
      <c r="G78" s="16">
        <f t="shared" ca="1" si="16"/>
        <v>10.137195558446905</v>
      </c>
      <c r="H78" s="16">
        <f t="shared" ca="1" si="17"/>
        <v>6.8662716732057429</v>
      </c>
      <c r="I78" s="16">
        <f t="shared" ca="1" si="18"/>
        <v>27.140662790099555</v>
      </c>
      <c r="J78" s="11">
        <f t="shared" ca="1" si="19"/>
        <v>-2.6401744058712211</v>
      </c>
      <c r="K78" s="19">
        <f t="shared" ca="1" si="15"/>
        <v>-0.52792930218075185</v>
      </c>
    </row>
    <row r="79" spans="1:11">
      <c r="A79" s="4">
        <f t="shared" si="10"/>
        <v>6.8999999999999915</v>
      </c>
      <c r="B79" s="4">
        <v>7.0577579741861562</v>
      </c>
      <c r="C79" s="11">
        <f t="shared" si="11"/>
        <v>9.7421591461547301</v>
      </c>
      <c r="D79" s="11">
        <f t="shared" si="12"/>
        <v>6.4945267141598073</v>
      </c>
      <c r="E79" s="11">
        <f t="shared" ca="1" si="13"/>
        <v>29.529662595793617</v>
      </c>
      <c r="F79" s="11">
        <f t="shared" ca="1" si="14"/>
        <v>-1.5657714645046461</v>
      </c>
      <c r="G79" s="16">
        <f t="shared" ca="1" si="16"/>
        <v>11.237603756701059</v>
      </c>
      <c r="H79" s="16">
        <f t="shared" ca="1" si="17"/>
        <v>8.0602981786644534</v>
      </c>
      <c r="I79" s="16">
        <f t="shared" ca="1" si="18"/>
        <v>30.535505692066572</v>
      </c>
      <c r="J79" s="11">
        <f t="shared" ca="1" si="19"/>
        <v>1.0058430962729545</v>
      </c>
      <c r="K79" s="19">
        <f t="shared" ca="1" si="15"/>
        <v>-1.495444610546329</v>
      </c>
    </row>
    <row r="80" spans="1:11">
      <c r="A80" s="4">
        <f t="shared" si="10"/>
        <v>6.9999999999999911</v>
      </c>
      <c r="B80" s="4">
        <v>9.8921087219072579</v>
      </c>
      <c r="C80" s="11">
        <f t="shared" si="11"/>
        <v>10.421601732721216</v>
      </c>
      <c r="D80" s="11">
        <f t="shared" si="12"/>
        <v>6.8342849149345524</v>
      </c>
      <c r="E80" s="11">
        <f t="shared" ca="1" si="13"/>
        <v>28.768713151330054</v>
      </c>
      <c r="F80" s="11">
        <f t="shared" ca="1" si="14"/>
        <v>-0.62283769514559406</v>
      </c>
      <c r="G80" s="16">
        <f t="shared" ca="1" si="16"/>
        <v>10.704742869928047</v>
      </c>
      <c r="H80" s="16">
        <f t="shared" ca="1" si="17"/>
        <v>7.4571226100801464</v>
      </c>
      <c r="I80" s="16">
        <f t="shared" ca="1" si="18"/>
        <v>28.866608349936243</v>
      </c>
      <c r="J80" s="11">
        <f t="shared" ca="1" si="19"/>
        <v>9.7895198606188671E-2</v>
      </c>
      <c r="K80" s="19">
        <f t="shared" ca="1" si="15"/>
        <v>-0.28314113720683132</v>
      </c>
    </row>
    <row r="81" spans="1:11">
      <c r="A81" s="4">
        <f t="shared" si="10"/>
        <v>7.0999999999999908</v>
      </c>
      <c r="B81" s="4">
        <v>7.6114130147624355</v>
      </c>
      <c r="C81" s="11">
        <f t="shared" si="11"/>
        <v>10.542992480622916</v>
      </c>
      <c r="D81" s="11">
        <f t="shared" si="12"/>
        <v>6.9119977249173408</v>
      </c>
      <c r="E81" s="11">
        <f t="shared" ca="1" si="13"/>
        <v>32.6114572416122</v>
      </c>
      <c r="F81" s="11">
        <f t="shared" ca="1" si="14"/>
        <v>-0.73967589704242265</v>
      </c>
      <c r="G81" s="16">
        <f t="shared" ca="1" si="16"/>
        <v>11.23898070202881</v>
      </c>
      <c r="H81" s="16">
        <f t="shared" ca="1" si="17"/>
        <v>7.6516736219597634</v>
      </c>
      <c r="I81" s="16">
        <f t="shared" ca="1" si="18"/>
        <v>30.129635026017382</v>
      </c>
      <c r="J81" s="11">
        <f t="shared" ca="1" si="19"/>
        <v>-2.4818222155948177</v>
      </c>
      <c r="K81" s="19">
        <f t="shared" ca="1" si="15"/>
        <v>-0.69598822140589434</v>
      </c>
    </row>
    <row r="82" spans="1:11">
      <c r="A82" s="4">
        <f t="shared" si="10"/>
        <v>7.1999999999999904</v>
      </c>
      <c r="B82" s="4">
        <v>2.0663809615667073</v>
      </c>
      <c r="C82" s="11">
        <f t="shared" si="11"/>
        <v>9.5388699493034075</v>
      </c>
      <c r="D82" s="11">
        <f t="shared" si="12"/>
        <v>6.427436048582277</v>
      </c>
      <c r="E82" s="11">
        <f t="shared" ca="1" si="13"/>
        <v>29.236809939191534</v>
      </c>
      <c r="F82" s="11">
        <f t="shared" ca="1" si="14"/>
        <v>-2.4611226204551633</v>
      </c>
      <c r="G82" s="16">
        <f t="shared" ca="1" si="16"/>
        <v>12.519545634568921</v>
      </c>
      <c r="H82" s="16">
        <f t="shared" ca="1" si="17"/>
        <v>8.8885586690374403</v>
      </c>
      <c r="I82" s="16">
        <f t="shared" ca="1" si="18"/>
        <v>33.927649938175279</v>
      </c>
      <c r="J82" s="11">
        <f t="shared" ca="1" si="19"/>
        <v>4.6908399989837442</v>
      </c>
      <c r="K82" s="19">
        <f t="shared" ca="1" si="15"/>
        <v>-2.9806756852655134</v>
      </c>
    </row>
    <row r="83" spans="1:11">
      <c r="A83" s="4">
        <f t="shared" si="10"/>
        <v>7.2999999999999901</v>
      </c>
      <c r="B83" s="4">
        <v>5.6666455529496051</v>
      </c>
      <c r="C83" s="11">
        <f t="shared" si="11"/>
        <v>9.4071686748908743</v>
      </c>
      <c r="D83" s="11">
        <f t="shared" si="12"/>
        <v>6.3513569990190097</v>
      </c>
      <c r="E83" s="11">
        <f t="shared" ca="1" si="13"/>
        <v>26.929522270535131</v>
      </c>
      <c r="F83" s="11">
        <f t="shared" ca="1" si="14"/>
        <v>0.49043610022051443</v>
      </c>
      <c r="G83" s="16">
        <f t="shared" ca="1" si="16"/>
        <v>8.9723485673803509</v>
      </c>
      <c r="H83" s="16">
        <f t="shared" ca="1" si="17"/>
        <v>5.8609208987984953</v>
      </c>
      <c r="I83" s="16">
        <f t="shared" ca="1" si="18"/>
        <v>23.805618033559199</v>
      </c>
      <c r="J83" s="11">
        <f t="shared" ca="1" si="19"/>
        <v>-3.1239042369759318</v>
      </c>
      <c r="K83" s="19">
        <f t="shared" ca="1" si="15"/>
        <v>0.43482010751052336</v>
      </c>
    </row>
    <row r="84" spans="1:11">
      <c r="A84" s="4">
        <f t="shared" si="10"/>
        <v>7.3999999999999897</v>
      </c>
      <c r="B84" s="4">
        <v>7.2092213667543703</v>
      </c>
      <c r="C84" s="11">
        <f t="shared" si="11"/>
        <v>9.6027149131654745</v>
      </c>
      <c r="D84" s="11">
        <f t="shared" si="12"/>
        <v>6.4371434357925459</v>
      </c>
      <c r="E84" s="11">
        <f t="shared" ca="1" si="13"/>
        <v>29.469723465249778</v>
      </c>
      <c r="F84" s="11">
        <f t="shared" ca="1" si="14"/>
        <v>-0.96630204690902666</v>
      </c>
      <c r="G84" s="16">
        <f t="shared" ca="1" si="16"/>
        <v>10.459252172862017</v>
      </c>
      <c r="H84" s="16">
        <f t="shared" ca="1" si="17"/>
        <v>7.4034454827015725</v>
      </c>
      <c r="I84" s="16">
        <f t="shared" ca="1" si="18"/>
        <v>28.321949828425609</v>
      </c>
      <c r="J84" s="11">
        <f t="shared" ca="1" si="19"/>
        <v>-1.1477736368241693</v>
      </c>
      <c r="K84" s="19">
        <f t="shared" ca="1" si="15"/>
        <v>-0.85653725969654282</v>
      </c>
    </row>
    <row r="85" spans="1:11">
      <c r="A85" s="4">
        <f t="shared" si="10"/>
        <v>7.4999999999999893</v>
      </c>
      <c r="B85" s="4">
        <v>5.3960529928268297</v>
      </c>
      <c r="C85" s="11">
        <f t="shared" si="11"/>
        <v>9.4050968726769995</v>
      </c>
      <c r="D85" s="11">
        <f t="shared" si="12"/>
        <v>6.3330343914959739</v>
      </c>
      <c r="E85" s="11">
        <f t="shared" ca="1" si="13"/>
        <v>30.089054362633444</v>
      </c>
      <c r="F85" s="11">
        <f t="shared" ca="1" si="14"/>
        <v>-1.6248754980229627</v>
      </c>
      <c r="G85" s="16">
        <f t="shared" ca="1" si="16"/>
        <v>11.123477378322729</v>
      </c>
      <c r="H85" s="16">
        <f t="shared" ca="1" si="17"/>
        <v>7.9579098895189366</v>
      </c>
      <c r="I85" s="16">
        <f t="shared" ca="1" si="18"/>
        <v>30.204864646164395</v>
      </c>
      <c r="J85" s="11">
        <f t="shared" ca="1" si="19"/>
        <v>0.11581028353095135</v>
      </c>
      <c r="K85" s="19">
        <f t="shared" ca="1" si="15"/>
        <v>-1.7183805056457295</v>
      </c>
    </row>
    <row r="86" spans="1:11">
      <c r="A86" s="4">
        <f t="shared" si="10"/>
        <v>7.599999999999989</v>
      </c>
      <c r="B86" s="4">
        <v>6.4780563790131946</v>
      </c>
      <c r="C86" s="11">
        <f t="shared" si="11"/>
        <v>9.452992213093836</v>
      </c>
      <c r="D86" s="11">
        <f t="shared" si="12"/>
        <v>6.3475365902476959</v>
      </c>
      <c r="E86" s="11">
        <f t="shared" ca="1" si="13"/>
        <v>25.684389184066166</v>
      </c>
      <c r="F86" s="11">
        <f t="shared" ca="1" si="14"/>
        <v>-1.2962824678365541</v>
      </c>
      <c r="G86" s="16">
        <f t="shared" ca="1" si="16"/>
        <v>10.715878348409968</v>
      </c>
      <c r="H86" s="16">
        <f t="shared" ca="1" si="17"/>
        <v>7.64381905808425</v>
      </c>
      <c r="I86" s="16">
        <f t="shared" ca="1" si="18"/>
        <v>29.075575754904186</v>
      </c>
      <c r="J86" s="11">
        <f t="shared" ca="1" si="19"/>
        <v>3.3911865708380198</v>
      </c>
      <c r="K86" s="19">
        <f t="shared" ca="1" si="15"/>
        <v>-1.2628861353161316</v>
      </c>
    </row>
    <row r="87" spans="1:11">
      <c r="A87" s="4">
        <f t="shared" si="10"/>
        <v>7.6999999999999886</v>
      </c>
      <c r="B87" s="4">
        <v>5.7810681114454354</v>
      </c>
      <c r="C87" s="11">
        <f t="shared" si="11"/>
        <v>9.3533610517889247</v>
      </c>
      <c r="D87" s="11">
        <f t="shared" si="12"/>
        <v>6.2908897423674697</v>
      </c>
      <c r="E87" s="11">
        <f t="shared" ca="1" si="13"/>
        <v>29.73134362469899</v>
      </c>
      <c r="F87" s="11">
        <f t="shared" ca="1" si="14"/>
        <v>0.45924023760933519</v>
      </c>
      <c r="G87" s="16">
        <f t="shared" ca="1" si="16"/>
        <v>8.9371025749200275</v>
      </c>
      <c r="H87" s="16">
        <f t="shared" ca="1" si="17"/>
        <v>5.8316495047581345</v>
      </c>
      <c r="I87" s="16">
        <f t="shared" ca="1" si="18"/>
        <v>23.705854654598191</v>
      </c>
      <c r="J87" s="11">
        <f t="shared" ca="1" si="19"/>
        <v>-6.025488970100799</v>
      </c>
      <c r="K87" s="19">
        <f t="shared" ca="1" si="15"/>
        <v>0.41625847686889728</v>
      </c>
    </row>
    <row r="88" spans="1:11">
      <c r="A88" s="4">
        <f t="shared" si="10"/>
        <v>7.7999999999999883</v>
      </c>
      <c r="B88" s="4">
        <v>6.0861262747355767</v>
      </c>
      <c r="C88" s="11">
        <f t="shared" si="11"/>
        <v>9.329003070615002</v>
      </c>
      <c r="D88" s="11">
        <f t="shared" si="12"/>
        <v>6.2704133956042805</v>
      </c>
      <c r="E88" s="11">
        <f t="shared" ca="1" si="13"/>
        <v>25.336843410358785</v>
      </c>
      <c r="F88" s="11">
        <f t="shared" ca="1" si="14"/>
        <v>-2.5689224548729834</v>
      </c>
      <c r="G88" s="16">
        <f t="shared" ca="1" si="16"/>
        <v>11.901805117751323</v>
      </c>
      <c r="H88" s="16">
        <f t="shared" ca="1" si="17"/>
        <v>8.8393358504772639</v>
      </c>
      <c r="I88" s="16">
        <f t="shared" ca="1" si="18"/>
        <v>32.642946085979908</v>
      </c>
      <c r="J88" s="11">
        <f t="shared" ca="1" si="19"/>
        <v>7.3061026756211227</v>
      </c>
      <c r="K88" s="19">
        <f t="shared" ca="1" si="15"/>
        <v>-2.5728020471363209</v>
      </c>
    </row>
    <row r="89" spans="1:11">
      <c r="A89" s="4">
        <f t="shared" si="10"/>
        <v>7.8999999999999879</v>
      </c>
      <c r="B89" s="4">
        <v>1.4628692591259895</v>
      </c>
      <c r="C89" s="11">
        <f t="shared" si="11"/>
        <v>8.3828176478776282</v>
      </c>
      <c r="D89" s="11">
        <f t="shared" si="12"/>
        <v>5.7896589819564515</v>
      </c>
      <c r="E89" s="11">
        <f t="shared" ca="1" si="13"/>
        <v>24.799406126732265</v>
      </c>
      <c r="F89" s="11">
        <f t="shared" ca="1" si="14"/>
        <v>0.87869542686391711</v>
      </c>
      <c r="G89" s="16">
        <f t="shared" ca="1" si="16"/>
        <v>7.9695515963853385</v>
      </c>
      <c r="H89" s="16">
        <f t="shared" ca="1" si="17"/>
        <v>4.9109635550925343</v>
      </c>
      <c r="I89" s="16">
        <f t="shared" ca="1" si="18"/>
        <v>20.85006674786321</v>
      </c>
      <c r="J89" s="11">
        <f t="shared" ca="1" si="19"/>
        <v>-3.9493393788690554</v>
      </c>
      <c r="K89" s="19">
        <f t="shared" ca="1" si="15"/>
        <v>0.41326605149228968</v>
      </c>
    </row>
    <row r="90" spans="1:11">
      <c r="A90" s="4">
        <f t="shared" si="10"/>
        <v>7.9999999999999876</v>
      </c>
      <c r="B90" s="4">
        <v>7.1602573511321328</v>
      </c>
      <c r="C90" s="11">
        <f t="shared" si="11"/>
        <v>8.7172714867241741</v>
      </c>
      <c r="D90" s="11">
        <f t="shared" si="12"/>
        <v>5.9267188188740194</v>
      </c>
      <c r="E90" s="11">
        <f t="shared" ca="1" si="13"/>
        <v>24.297521858371507</v>
      </c>
      <c r="F90" s="11">
        <f t="shared" ca="1" si="14"/>
        <v>-0.6141049960563878</v>
      </c>
      <c r="G90" s="16">
        <f t="shared" ca="1" si="16"/>
        <v>9.1339811738772489</v>
      </c>
      <c r="H90" s="16">
        <f t="shared" ca="1" si="17"/>
        <v>6.5408238149304072</v>
      </c>
      <c r="I90" s="16">
        <f t="shared" ca="1" si="18"/>
        <v>24.808786162684903</v>
      </c>
      <c r="J90" s="11">
        <f t="shared" ca="1" si="19"/>
        <v>0.51126430431339642</v>
      </c>
      <c r="K90" s="19">
        <f t="shared" ca="1" si="15"/>
        <v>-0.41670968715307488</v>
      </c>
    </row>
    <row r="91" spans="1:11">
      <c r="A91" s="4">
        <f t="shared" si="10"/>
        <v>8.0999999999999872</v>
      </c>
      <c r="B91" s="4">
        <v>3.8006737880837882</v>
      </c>
      <c r="C91" s="11">
        <f t="shared" si="11"/>
        <v>8.3266238288834984</v>
      </c>
      <c r="D91" s="11">
        <f t="shared" si="12"/>
        <v>5.7141143157949958</v>
      </c>
      <c r="E91" s="11">
        <f t="shared" ca="1" si="13"/>
        <v>25.970366534380691</v>
      </c>
      <c r="F91" s="11">
        <f t="shared" ca="1" si="14"/>
        <v>-0.63302070059888571</v>
      </c>
      <c r="G91" s="16">
        <f t="shared" ca="1" si="16"/>
        <v>9.1376866386645688</v>
      </c>
      <c r="H91" s="16">
        <f t="shared" ca="1" si="17"/>
        <v>6.3471350163938816</v>
      </c>
      <c r="I91" s="16">
        <f t="shared" ca="1" si="18"/>
        <v>24.622508293723019</v>
      </c>
      <c r="J91" s="11">
        <f t="shared" ca="1" si="19"/>
        <v>-1.347858240657672</v>
      </c>
      <c r="K91" s="19">
        <f t="shared" ca="1" si="15"/>
        <v>-0.81106280978107037</v>
      </c>
    </row>
    <row r="92" spans="1:11">
      <c r="A92" s="4">
        <f t="shared" si="10"/>
        <v>8.1999999999999869</v>
      </c>
      <c r="B92" s="4">
        <v>9.1318292911340126</v>
      </c>
      <c r="C92" s="11">
        <f t="shared" si="11"/>
        <v>9.0590763529131006</v>
      </c>
      <c r="D92" s="11">
        <f t="shared" si="12"/>
        <v>6.0558858133288975</v>
      </c>
      <c r="E92" s="11">
        <f t="shared" ca="1" si="13"/>
        <v>26.083976853331173</v>
      </c>
      <c r="F92" s="11">
        <f t="shared" ca="1" si="14"/>
        <v>-0.71053220056281052</v>
      </c>
      <c r="G92" s="16">
        <f t="shared" ca="1" si="16"/>
        <v>9.3789266905166375</v>
      </c>
      <c r="H92" s="16">
        <f t="shared" ca="1" si="17"/>
        <v>6.766418013891708</v>
      </c>
      <c r="I92" s="16">
        <f t="shared" ca="1" si="18"/>
        <v>25.524271394924984</v>
      </c>
      <c r="J92" s="11">
        <f t="shared" ca="1" si="19"/>
        <v>-0.55970545840618868</v>
      </c>
      <c r="K92" s="19">
        <f t="shared" ca="1" si="15"/>
        <v>-0.31985033760353687</v>
      </c>
    </row>
    <row r="93" spans="1:11">
      <c r="A93" s="4">
        <f t="shared" si="10"/>
        <v>8.2999999999999865</v>
      </c>
      <c r="B93" s="4">
        <v>2.0368076154458614</v>
      </c>
      <c r="C93" s="11">
        <f t="shared" si="11"/>
        <v>8.2602111867525423</v>
      </c>
      <c r="D93" s="11">
        <f t="shared" si="12"/>
        <v>5.653977993540594</v>
      </c>
      <c r="E93" s="11">
        <f t="shared" ca="1" si="13"/>
        <v>24.88081606061106</v>
      </c>
      <c r="F93" s="11">
        <f t="shared" ca="1" si="14"/>
        <v>-1.6288338772784385</v>
      </c>
      <c r="G93" s="16">
        <f t="shared" ca="1" si="16"/>
        <v>10.286001741232377</v>
      </c>
      <c r="H93" s="16">
        <f t="shared" ca="1" si="17"/>
        <v>7.2828118708190326</v>
      </c>
      <c r="I93" s="16">
        <f t="shared" ca="1" si="18"/>
        <v>27.854815353283787</v>
      </c>
      <c r="J93" s="11">
        <f t="shared" ca="1" si="19"/>
        <v>2.9739992926727261</v>
      </c>
      <c r="K93" s="19">
        <f t="shared" ca="1" si="15"/>
        <v>-2.0257905544798351</v>
      </c>
    </row>
    <row r="94" spans="1:11">
      <c r="A94" s="4">
        <f t="shared" si="10"/>
        <v>8.3999999999999861</v>
      </c>
      <c r="B94" s="4">
        <v>7.3389025280076803</v>
      </c>
      <c r="C94" s="11">
        <f t="shared" si="11"/>
        <v>8.6413472543576297</v>
      </c>
      <c r="D94" s="11">
        <f t="shared" si="12"/>
        <v>5.8224704469873023</v>
      </c>
      <c r="E94" s="11">
        <f t="shared" ca="1" si="13"/>
        <v>23.35854701628028</v>
      </c>
      <c r="F94" s="11">
        <f t="shared" ca="1" si="14"/>
        <v>0.55125864804194968</v>
      </c>
      <c r="G94" s="16">
        <f t="shared" ca="1" si="16"/>
        <v>7.8774444568206139</v>
      </c>
      <c r="H94" s="16">
        <f t="shared" ca="1" si="17"/>
        <v>5.2712117989453526</v>
      </c>
      <c r="I94" s="16">
        <f t="shared" ca="1" si="18"/>
        <v>21.02610071258658</v>
      </c>
      <c r="J94" s="11">
        <f t="shared" ca="1" si="19"/>
        <v>-2.3324463036937004</v>
      </c>
      <c r="K94" s="19">
        <f t="shared" ca="1" si="15"/>
        <v>0.76390279753701584</v>
      </c>
    </row>
    <row r="95" spans="1:11">
      <c r="A95" s="4">
        <f t="shared" si="10"/>
        <v>8.4999999999999858</v>
      </c>
      <c r="B95" s="4">
        <v>7.4997276655871259</v>
      </c>
      <c r="C95" s="11">
        <f t="shared" si="11"/>
        <v>8.9952703813022588</v>
      </c>
      <c r="D95" s="11">
        <f t="shared" si="12"/>
        <v>5.9901961688472847</v>
      </c>
      <c r="E95" s="11">
        <f t="shared" ca="1" si="13"/>
        <v>28.349400291231355</v>
      </c>
      <c r="F95" s="11">
        <f t="shared" ca="1" si="14"/>
        <v>-0.65400785485115076</v>
      </c>
      <c r="G95" s="16">
        <f t="shared" ca="1" si="16"/>
        <v>9.4630804027994131</v>
      </c>
      <c r="H95" s="16">
        <f t="shared" ca="1" si="17"/>
        <v>6.6442040236984354</v>
      </c>
      <c r="I95" s="16">
        <f t="shared" ca="1" si="18"/>
        <v>25.570364829297262</v>
      </c>
      <c r="J95" s="11">
        <f t="shared" ca="1" si="19"/>
        <v>-2.7790354619340931</v>
      </c>
      <c r="K95" s="19">
        <f t="shared" ca="1" si="15"/>
        <v>-0.46781002149715434</v>
      </c>
    </row>
    <row r="96" spans="1:11">
      <c r="A96" s="4">
        <f t="shared" si="10"/>
        <v>8.5999999999999854</v>
      </c>
      <c r="B96" s="4">
        <v>1.0571769189464364</v>
      </c>
      <c r="C96" s="11">
        <f t="shared" si="11"/>
        <v>8.0066713057158232</v>
      </c>
      <c r="D96" s="11">
        <f t="shared" si="12"/>
        <v>5.4968942438571995</v>
      </c>
      <c r="E96" s="11">
        <f t="shared" ca="1" si="13"/>
        <v>21.549671016733967</v>
      </c>
      <c r="F96" s="11">
        <f t="shared" ca="1" si="14"/>
        <v>-2.6223798749971516</v>
      </c>
      <c r="G96" s="16">
        <f t="shared" ca="1" si="16"/>
        <v>11.124347988693845</v>
      </c>
      <c r="H96" s="16">
        <f t="shared" ca="1" si="17"/>
        <v>8.1192741188543511</v>
      </c>
      <c r="I96" s="16">
        <f t="shared" ca="1" si="18"/>
        <v>30.36797009624204</v>
      </c>
      <c r="J96" s="11">
        <f t="shared" ca="1" si="19"/>
        <v>8.8182990795080727</v>
      </c>
      <c r="K96" s="19">
        <f t="shared" ca="1" si="15"/>
        <v>-3.117676682978022</v>
      </c>
    </row>
    <row r="97" spans="1:11">
      <c r="A97" s="4">
        <f t="shared" si="10"/>
        <v>8.6999999999999851</v>
      </c>
      <c r="B97" s="4">
        <v>6.1867223511152307</v>
      </c>
      <c r="C97" s="11">
        <f t="shared" si="11"/>
        <v>8.1923709391814246</v>
      </c>
      <c r="D97" s="11">
        <f t="shared" si="12"/>
        <v>5.5658770545830025</v>
      </c>
      <c r="E97" s="11">
        <f t="shared" ca="1" si="13"/>
        <v>24.754421870889662</v>
      </c>
      <c r="F97" s="11">
        <f t="shared" ca="1" si="14"/>
        <v>2.5619621954734795</v>
      </c>
      <c r="G97" s="16">
        <f t="shared" ca="1" si="16"/>
        <v>5.5136916468757624</v>
      </c>
      <c r="H97" s="16">
        <f t="shared" ca="1" si="17"/>
        <v>3.0039148591095231</v>
      </c>
      <c r="I97" s="16">
        <f t="shared" ca="1" si="18"/>
        <v>14.031298152861048</v>
      </c>
      <c r="J97" s="11">
        <f t="shared" ca="1" si="19"/>
        <v>-10.723123718028614</v>
      </c>
      <c r="K97" s="19">
        <f t="shared" ca="1" si="15"/>
        <v>2.6786792923056622</v>
      </c>
    </row>
    <row r="98" spans="1:11">
      <c r="A98" s="4">
        <f t="shared" si="10"/>
        <v>8.7999999999999847</v>
      </c>
      <c r="B98" s="4">
        <v>1.9390558780953349</v>
      </c>
      <c r="C98" s="11">
        <f t="shared" si="11"/>
        <v>7.498295632422507</v>
      </c>
      <c r="D98" s="11">
        <f t="shared" si="12"/>
        <v>5.2031949369342358</v>
      </c>
      <c r="E98" s="11">
        <f t="shared" ca="1" si="13"/>
        <v>21.235406610782359</v>
      </c>
      <c r="F98" s="11">
        <f t="shared" ca="1" si="14"/>
        <v>-3.4805625303901655</v>
      </c>
      <c r="G98" s="16">
        <f t="shared" ca="1" si="16"/>
        <v>11.310251132648915</v>
      </c>
      <c r="H98" s="16">
        <f t="shared" ca="1" si="17"/>
        <v>8.6837574673244013</v>
      </c>
      <c r="I98" s="16">
        <f t="shared" ca="1" si="18"/>
        <v>31.304259732622231</v>
      </c>
      <c r="J98" s="11">
        <f t="shared" ca="1" si="19"/>
        <v>10.068853121839872</v>
      </c>
      <c r="K98" s="19">
        <f t="shared" ca="1" si="15"/>
        <v>-3.8119555002264081</v>
      </c>
    </row>
    <row r="99" spans="1:11">
      <c r="A99" s="4">
        <f t="shared" si="10"/>
        <v>8.8999999999999844</v>
      </c>
      <c r="B99" s="4">
        <v>1.5976436023901397</v>
      </c>
      <c r="C99" s="11">
        <f t="shared" si="11"/>
        <v>6.8384847201094576</v>
      </c>
      <c r="D99" s="11">
        <f t="shared" si="12"/>
        <v>4.8426398034798259</v>
      </c>
      <c r="E99" s="11">
        <f t="shared" ca="1" si="13"/>
        <v>23.294580750611182</v>
      </c>
      <c r="F99" s="11">
        <f t="shared" ca="1" si="14"/>
        <v>1.8677790559982679</v>
      </c>
      <c r="G99" s="16">
        <f t="shared" ca="1" si="16"/>
        <v>5.2699612675507019</v>
      </c>
      <c r="H99" s="16">
        <f t="shared" ca="1" si="17"/>
        <v>2.974860747481558</v>
      </c>
      <c r="I99" s="16">
        <f t="shared" ca="1" si="18"/>
        <v>13.514783282582961</v>
      </c>
      <c r="J99" s="11">
        <f t="shared" ca="1" si="19"/>
        <v>-9.7797974680282209</v>
      </c>
      <c r="K99" s="19">
        <f t="shared" ca="1" si="15"/>
        <v>1.5685234525587557</v>
      </c>
    </row>
    <row r="100" spans="1:11">
      <c r="A100" s="4">
        <f t="shared" si="10"/>
        <v>8.999999999999984</v>
      </c>
      <c r="B100" s="4">
        <v>4.4607459348746215</v>
      </c>
      <c r="C100" s="11">
        <f t="shared" si="11"/>
        <v>6.8472009434104733</v>
      </c>
      <c r="D100" s="11">
        <f t="shared" si="12"/>
        <v>4.8044504166193054</v>
      </c>
      <c r="E100" s="11">
        <f t="shared" ca="1" si="13"/>
        <v>19.892530253543487</v>
      </c>
      <c r="F100" s="11">
        <f t="shared" ca="1" si="14"/>
        <v>-2.9225873503672215</v>
      </c>
      <c r="G100" s="16">
        <f t="shared" ca="1" si="16"/>
        <v>9.722882543280857</v>
      </c>
      <c r="H100" s="16">
        <f t="shared" ca="1" si="17"/>
        <v>7.7270377669865269</v>
      </c>
      <c r="I100" s="16">
        <f t="shared" ca="1" si="18"/>
        <v>27.172802853548241</v>
      </c>
      <c r="J100" s="11">
        <f t="shared" ca="1" si="19"/>
        <v>7.2802726000047535</v>
      </c>
      <c r="K100" s="19">
        <f t="shared" ca="1" si="15"/>
        <v>-2.8756815998703837</v>
      </c>
    </row>
    <row r="101" spans="1:11">
      <c r="A101" s="4">
        <f t="shared" si="10"/>
        <v>9.0999999999999837</v>
      </c>
      <c r="B101" s="4">
        <v>1.8549120819334242</v>
      </c>
      <c r="C101" s="11">
        <f t="shared" si="11"/>
        <v>6.3291882127769936</v>
      </c>
      <c r="D101" s="11">
        <f t="shared" si="12"/>
        <v>4.5094965831507174</v>
      </c>
      <c r="E101" s="11">
        <f t="shared" ca="1" si="13"/>
        <v>21.944360603980815</v>
      </c>
      <c r="F101" s="11">
        <f t="shared" ca="1" si="14"/>
        <v>0.74922429937775759</v>
      </c>
      <c r="G101" s="16">
        <f t="shared" ca="1" si="16"/>
        <v>5.8030226982958855</v>
      </c>
      <c r="H101" s="16">
        <f t="shared" ca="1" si="17"/>
        <v>3.7602722837729599</v>
      </c>
      <c r="I101" s="16">
        <f t="shared" ca="1" si="18"/>
        <v>15.36631768036473</v>
      </c>
      <c r="J101" s="11">
        <f t="shared" ca="1" si="19"/>
        <v>-6.5780429236160849</v>
      </c>
      <c r="K101" s="19">
        <f t="shared" ca="1" si="15"/>
        <v>0.52616551448110815</v>
      </c>
    </row>
    <row r="102" spans="1:11">
      <c r="A102" s="4">
        <f t="shared" si="10"/>
        <v>9.1999999999999833</v>
      </c>
      <c r="B102" s="4">
        <v>5.0382367347111501</v>
      </c>
      <c r="C102" s="11">
        <f t="shared" si="11"/>
        <v>6.5219475754788965</v>
      </c>
      <c r="D102" s="11">
        <f t="shared" si="12"/>
        <v>4.5623705983067611</v>
      </c>
      <c r="E102" s="11">
        <f t="shared" ca="1" si="13"/>
        <v>18.444650093510951</v>
      </c>
      <c r="F102" s="11">
        <f t="shared" ca="1" si="14"/>
        <v>-2.2963871270902869</v>
      </c>
      <c r="G102" s="16">
        <f t="shared" ca="1" si="16"/>
        <v>8.6784492652087319</v>
      </c>
      <c r="H102" s="16">
        <f t="shared" ca="1" si="17"/>
        <v>6.858757725397048</v>
      </c>
      <c r="I102" s="16">
        <f t="shared" ca="1" si="18"/>
        <v>24.215656255814512</v>
      </c>
      <c r="J102" s="11">
        <f t="shared" ca="1" si="19"/>
        <v>5.7710061623035607</v>
      </c>
      <c r="K102" s="19">
        <f t="shared" ca="1" si="15"/>
        <v>-2.1565016897298355</v>
      </c>
    </row>
  </sheetData>
  <mergeCells count="5">
    <mergeCell ref="A3:A4"/>
    <mergeCell ref="D3:D4"/>
    <mergeCell ref="G3:G4"/>
    <mergeCell ref="L6:L7"/>
    <mergeCell ref="G6:G7"/>
  </mergeCells>
  <phoneticPr fontId="2" type="noConversion"/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controllore</vt:lpstr>
      <vt:lpstr>stimatore</vt:lpstr>
      <vt:lpstr>stima con u</vt:lpstr>
      <vt:lpstr>stima con rumore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Guariso</dc:creator>
  <cp:lastModifiedBy>Guariso</cp:lastModifiedBy>
  <dcterms:created xsi:type="dcterms:W3CDTF">2010-04-19T11:25:16Z</dcterms:created>
  <dcterms:modified xsi:type="dcterms:W3CDTF">2016-04-11T09:13:32Z</dcterms:modified>
</cp:coreProperties>
</file>